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15600" windowHeight="1101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Sheet1!$7:$8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7" i="1"/>
  <c r="F33" i="1"/>
  <c r="G10" i="1"/>
  <c r="G11" i="1"/>
  <c r="G12" i="1"/>
  <c r="G13" i="1"/>
  <c r="G14" i="1"/>
  <c r="G16" i="1"/>
  <c r="G18" i="1"/>
  <c r="G19" i="1"/>
  <c r="G20" i="1"/>
  <c r="G21" i="1"/>
  <c r="G28" i="1"/>
  <c r="G29" i="1"/>
  <c r="G30" i="1"/>
  <c r="G31" i="1"/>
  <c r="G32" i="1"/>
  <c r="G17" i="1"/>
  <c r="G34" i="1"/>
  <c r="G35" i="1"/>
  <c r="G36" i="1"/>
  <c r="G33" i="1"/>
  <c r="H9" i="1"/>
  <c r="H17" i="1"/>
  <c r="H33" i="1"/>
  <c r="I9" i="1"/>
  <c r="I42" i="1" s="1"/>
  <c r="I17" i="1"/>
  <c r="I33" i="1"/>
  <c r="J9" i="1"/>
  <c r="J42" i="1" s="1"/>
  <c r="J17" i="1"/>
  <c r="J33" i="1"/>
  <c r="K9" i="1"/>
  <c r="K42" i="1" s="1"/>
  <c r="K17" i="1"/>
  <c r="K33" i="1"/>
  <c r="L9" i="1"/>
  <c r="L42" i="1" s="1"/>
  <c r="L17" i="1"/>
  <c r="L33" i="1"/>
  <c r="M9" i="1"/>
  <c r="M42" i="1" s="1"/>
  <c r="M17" i="1"/>
  <c r="M33" i="1"/>
  <c r="N9" i="1"/>
  <c r="N42" i="1" s="1"/>
  <c r="N17" i="1"/>
  <c r="N33" i="1"/>
  <c r="O9" i="1"/>
  <c r="O42" i="1" s="1"/>
  <c r="O17" i="1"/>
  <c r="O33" i="1"/>
  <c r="P9" i="1"/>
  <c r="P42" i="1" s="1"/>
  <c r="P17" i="1"/>
  <c r="P33" i="1"/>
  <c r="Q9" i="1"/>
  <c r="Q17" i="1"/>
  <c r="Q33" i="1"/>
  <c r="Q42" i="1"/>
  <c r="R9" i="1"/>
  <c r="R17" i="1"/>
  <c r="R33" i="1"/>
  <c r="R42" i="1"/>
  <c r="E9" i="1"/>
  <c r="E17" i="1"/>
  <c r="E33" i="1"/>
  <c r="E42" i="1" l="1"/>
  <c r="H42" i="1"/>
  <c r="G9" i="1"/>
  <c r="G42" i="1" s="1"/>
  <c r="F42" i="1"/>
</calcChain>
</file>

<file path=xl/sharedStrings.xml><?xml version="1.0" encoding="utf-8"?>
<sst xmlns="http://schemas.openxmlformats.org/spreadsheetml/2006/main" count="118" uniqueCount="70">
  <si>
    <t>Đơn vị</t>
  </si>
  <si>
    <t>TT</t>
  </si>
  <si>
    <t>Vị trí việc làm</t>
  </si>
  <si>
    <t>Mã số chức
danh nghề nghiệp</t>
  </si>
  <si>
    <t xml:space="preserve">Chỉ tiêu chia theo vị trí việc làm </t>
  </si>
  <si>
    <t>Văn
thư</t>
  </si>
  <si>
    <t>Thiết
bị</t>
  </si>
  <si>
    <t>Ghi chú</t>
  </si>
  <si>
    <t>Tổng cộng</t>
  </si>
  <si>
    <t>Giáo viên THCS hạng III</t>
  </si>
  <si>
    <t>Thiết bị - Thí nghiệm</t>
  </si>
  <si>
    <t>V.07.07.20</t>
  </si>
  <si>
    <t>CHỈ TIÊU TUYỂN DỤNG VIÊN CHỨC NĂM 2021</t>
  </si>
  <si>
    <t>Được
giao</t>
  </si>
  <si>
    <t>Đã sử
dụng</t>
  </si>
  <si>
    <t>Số lượng
người làm việc</t>
  </si>
  <si>
    <t>02.008</t>
  </si>
  <si>
    <t>Văn thư trung cấp</t>
  </si>
  <si>
    <t>V.07.02.26</t>
  </si>
  <si>
    <t>V.07.03.29</t>
  </si>
  <si>
    <t>V.07.04.32</t>
  </si>
  <si>
    <t>Giáo viên MN hạng III</t>
  </si>
  <si>
    <t>Giáo viên TH hạng III</t>
  </si>
  <si>
    <t>Chỉ
tiêu
tuyển</t>
  </si>
  <si>
    <t>Kế toán viên trung cấp</t>
  </si>
  <si>
    <t>06,032</t>
  </si>
  <si>
    <t>Chưa sử dụng</t>
  </si>
  <si>
    <t>Giáo viên dạy Mầm
non</t>
  </si>
  <si>
    <t>Giáo viên dạy Tin
học</t>
  </si>
  <si>
    <t>Giáo viên dạy Âm
nhạc</t>
  </si>
  <si>
    <t>Giáo viên dạy Mỹ
thuật</t>
  </si>
  <si>
    <t>Giáo viên dạy Tiếng
Anh</t>
  </si>
  <si>
    <t>Giáo viên dạy Sinh</t>
  </si>
  <si>
    <t>Giáo viên dạy Toán</t>
  </si>
  <si>
    <t>I</t>
  </si>
  <si>
    <t>Bậc mầm non, mẫu giáo</t>
  </si>
  <si>
    <t>II</t>
  </si>
  <si>
    <t>Cấp tiểu học</t>
  </si>
  <si>
    <t>III</t>
  </si>
  <si>
    <t>Cấp trung học cơ sở</t>
  </si>
  <si>
    <t>Trường Mẫu giáo Tân Công Chí</t>
  </si>
  <si>
    <t>Trường Mẫu giáo Tân Hộ Cơ</t>
  </si>
  <si>
    <t>Trường Mẫu giáo Tân Phước</t>
  </si>
  <si>
    <t>Trường Mẫu giáo Tân Thành B</t>
  </si>
  <si>
    <t>Trường Mầm non Giồng Găng</t>
  </si>
  <si>
    <t>Trường Mầm non Thông Bình</t>
  </si>
  <si>
    <t>Trường Tiểu học An Phước 1</t>
  </si>
  <si>
    <t>Trường Tiểu học An Phước 2</t>
  </si>
  <si>
    <t>Trường Tiểu học Bình Phú</t>
  </si>
  <si>
    <t xml:space="preserve">Trường Tiểu học Dinh Bà </t>
  </si>
  <si>
    <t>Trường Tiểu học Giồng Găng</t>
  </si>
  <si>
    <t>Trường Tiểu học Tân Công Chí 2</t>
  </si>
  <si>
    <t>Trường Tiểu học Tân Hộ Cơ 2</t>
  </si>
  <si>
    <t>Trường Tiểu học Tân Thành B 1</t>
  </si>
  <si>
    <t>Trường Tiểu học Thông Bình 2</t>
  </si>
  <si>
    <t>Trường Tiểu học Thông Bình 3</t>
  </si>
  <si>
    <t>Trường Tiểu học Trần Phú</t>
  </si>
  <si>
    <t>Trường THCS Nguyễn Quang Diêu</t>
  </si>
  <si>
    <t>Trường THCS Phước Tiên</t>
  </si>
  <si>
    <t>Trường THCS Tân Hộ Cơ</t>
  </si>
  <si>
    <t xml:space="preserve">Trường THCS Tân Phước </t>
  </si>
  <si>
    <t>Trường THCS Tân Thành B</t>
  </si>
  <si>
    <t>Trường THCS Thông Bình</t>
  </si>
  <si>
    <t>Trường TH-THCS Cả Găng</t>
  </si>
  <si>
    <t>UỶ BAN NHÂN DÂN</t>
  </si>
  <si>
    <t>HUYỆN TÂN HỒNG</t>
  </si>
  <si>
    <t>CỘNG HOÀ XÃ HỘI CHỦ NGHĨA VIỆT NAM</t>
  </si>
  <si>
    <t>Độc lập - Tự do - Hạnh phúc</t>
  </si>
  <si>
    <t>Kế
toán</t>
  </si>
  <si>
    <t>(Kèm theo Thông báo số:  138 /TB-UBND, ngày 07  tháng  5 năm 2021 của UBND huyện Tân Hồng)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</si>
</sst>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160020</xdr:colOff>
      <xdr:row>5</xdr:row>
      <xdr:rowOff>78105</xdr:rowOff>
    </xdr:from>
    <xdr:to>
      <xdr:col>6</xdr:col>
      <xdr:colOff>333426</xdr:colOff>
      <xdr:row>5</xdr:row>
      <xdr:rowOff>78105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630559F3-2024-4CA7-ADCC-4E45CED905E8}"/>
            </a:ext>
          </a:extLst>
        </xdr:cNvPr>
        <xdr:cNvCxnSpPr/>
      </xdr:nvCxnSpPr>
      <xdr:spPr>
        <a:xfrm>
          <a:off x="4389120" y="1249680"/>
          <a:ext cx="95445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998220</xdr:colOff>
      <xdr:row>2</xdr:row>
      <xdr:rowOff>40005</xdr:rowOff>
    </xdr:from>
    <xdr:to>
      <xdr:col>2</xdr:col>
      <xdr:colOff>85776</xdr:colOff>
      <xdr:row>2</xdr:row>
      <xdr:rowOff>40005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630559F3-2024-4CA7-ADCC-4E45CED905E8}"/>
            </a:ext>
          </a:extLst>
        </xdr:cNvPr>
        <xdr:cNvCxnSpPr/>
      </xdr:nvCxnSpPr>
      <xdr:spPr>
        <a:xfrm>
          <a:off x="1303020" y="421005"/>
          <a:ext cx="95445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264795</xdr:colOff>
      <xdr:row>2</xdr:row>
      <xdr:rowOff>40005</xdr:rowOff>
    </xdr:from>
    <xdr:to>
      <xdr:col>13</xdr:col>
      <xdr:colOff>314325</xdr:colOff>
      <xdr:row>2</xdr:row>
      <xdr:rowOff>40005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630559F3-2024-4CA7-ADCC-4E45CED905E8}"/>
            </a:ext>
          </a:extLst>
        </xdr:cNvPr>
        <xdr:cNvCxnSpPr/>
      </xdr:nvCxnSpPr>
      <xdr:spPr>
        <a:xfrm>
          <a:off x="6008370" y="421005"/>
          <a:ext cx="18021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zoomScaleNormal="100" workbookViewId="0">
      <selection activeCell="E8" sqref="E8"/>
    </sheetView>
  </sheetViews>
  <sheetFormatPr defaultColWidth="9.109375" defaultRowHeight="13.8" x14ac:dyDescent="0.25"/>
  <cols>
    <col min="1" max="1" width="4.5546875" style="5" customWidth="1"/>
    <col min="2" max="2" width="28" style="5" customWidth="1"/>
    <col min="3" max="3" width="20.6640625" style="5" customWidth="1"/>
    <col min="4" max="4" width="10.109375" style="5" customWidth="1"/>
    <col min="5" max="5" width="5.6640625" style="5" customWidth="1"/>
    <col min="6" max="6" width="6" style="5" customWidth="1"/>
    <col min="7" max="7" width="5.5546875" style="5" customWidth="1"/>
    <col min="8" max="9" width="5.44140625" style="5" customWidth="1"/>
    <col min="10" max="10" width="4.5546875" style="5" customWidth="1"/>
    <col min="11" max="12" width="5.109375" style="5" customWidth="1"/>
    <col min="13" max="13" width="6" style="5" customWidth="1"/>
    <col min="14" max="14" width="4.88671875" style="5" customWidth="1"/>
    <col min="15" max="16" width="5.109375" style="5" customWidth="1"/>
    <col min="17" max="17" width="4.44140625" style="5" customWidth="1"/>
    <col min="18" max="18" width="5.44140625" style="5" customWidth="1"/>
    <col min="19" max="19" width="8" style="5" customWidth="1"/>
    <col min="20" max="16384" width="9.109375" style="5"/>
  </cols>
  <sheetData>
    <row r="1" spans="1:19" x14ac:dyDescent="0.25">
      <c r="A1" s="16" t="s">
        <v>64</v>
      </c>
      <c r="B1" s="16"/>
      <c r="C1" s="16"/>
      <c r="F1" s="16" t="s">
        <v>66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9" x14ac:dyDescent="0.25">
      <c r="A2" s="16" t="s">
        <v>65</v>
      </c>
      <c r="B2" s="16"/>
      <c r="C2" s="16"/>
      <c r="F2" s="16" t="s">
        <v>67</v>
      </c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4" spans="1:19" ht="17.25" customHeight="1" x14ac:dyDescent="0.25">
      <c r="A4" s="24" t="s">
        <v>12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19" x14ac:dyDescent="0.25">
      <c r="A5" s="21" t="s">
        <v>69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7" spans="1:19" ht="26.25" customHeight="1" x14ac:dyDescent="0.25">
      <c r="A7" s="22" t="s">
        <v>1</v>
      </c>
      <c r="B7" s="22" t="s">
        <v>0</v>
      </c>
      <c r="C7" s="22" t="s">
        <v>2</v>
      </c>
      <c r="D7" s="23" t="s">
        <v>3</v>
      </c>
      <c r="E7" s="25" t="s">
        <v>15</v>
      </c>
      <c r="F7" s="26"/>
      <c r="G7" s="27"/>
      <c r="H7" s="23" t="s">
        <v>23</v>
      </c>
      <c r="I7" s="22" t="s">
        <v>4</v>
      </c>
      <c r="J7" s="22"/>
      <c r="K7" s="22"/>
      <c r="L7" s="22"/>
      <c r="M7" s="22"/>
      <c r="N7" s="22"/>
      <c r="O7" s="22"/>
      <c r="P7" s="22"/>
      <c r="Q7" s="22"/>
      <c r="R7" s="22"/>
      <c r="S7" s="22" t="s">
        <v>7</v>
      </c>
    </row>
    <row r="8" spans="1:19" ht="67.5" customHeight="1" x14ac:dyDescent="0.25">
      <c r="A8" s="22"/>
      <c r="B8" s="22"/>
      <c r="C8" s="22"/>
      <c r="D8" s="23"/>
      <c r="E8" s="6" t="s">
        <v>13</v>
      </c>
      <c r="F8" s="6" t="s">
        <v>14</v>
      </c>
      <c r="G8" s="6" t="s">
        <v>26</v>
      </c>
      <c r="H8" s="22"/>
      <c r="I8" s="6" t="s">
        <v>27</v>
      </c>
      <c r="J8" s="6" t="s">
        <v>28</v>
      </c>
      <c r="K8" s="6" t="s">
        <v>29</v>
      </c>
      <c r="L8" s="6" t="s">
        <v>30</v>
      </c>
      <c r="M8" s="6" t="s">
        <v>31</v>
      </c>
      <c r="N8" s="6" t="s">
        <v>32</v>
      </c>
      <c r="O8" s="6" t="s">
        <v>33</v>
      </c>
      <c r="P8" s="6" t="s">
        <v>68</v>
      </c>
      <c r="Q8" s="6" t="s">
        <v>5</v>
      </c>
      <c r="R8" s="6" t="s">
        <v>6</v>
      </c>
      <c r="S8" s="22"/>
    </row>
    <row r="9" spans="1:19" ht="19.95" customHeight="1" x14ac:dyDescent="0.25">
      <c r="A9" s="7" t="s">
        <v>34</v>
      </c>
      <c r="B9" s="7" t="s">
        <v>35</v>
      </c>
      <c r="C9" s="8"/>
      <c r="D9" s="6"/>
      <c r="E9" s="9">
        <f>SUM(E10:E16)</f>
        <v>133</v>
      </c>
      <c r="F9" s="9">
        <f t="shared" ref="F9:R9" si="0">SUM(F10:F16)</f>
        <v>121</v>
      </c>
      <c r="G9" s="9">
        <f t="shared" si="0"/>
        <v>12</v>
      </c>
      <c r="H9" s="9">
        <f t="shared" si="0"/>
        <v>11</v>
      </c>
      <c r="I9" s="9">
        <f t="shared" si="0"/>
        <v>10</v>
      </c>
      <c r="J9" s="9">
        <f t="shared" si="0"/>
        <v>0</v>
      </c>
      <c r="K9" s="9">
        <f t="shared" si="0"/>
        <v>0</v>
      </c>
      <c r="L9" s="9">
        <f t="shared" si="0"/>
        <v>0</v>
      </c>
      <c r="M9" s="9">
        <f t="shared" si="0"/>
        <v>0</v>
      </c>
      <c r="N9" s="9">
        <f t="shared" si="0"/>
        <v>0</v>
      </c>
      <c r="O9" s="9">
        <f t="shared" si="0"/>
        <v>0</v>
      </c>
      <c r="P9" s="9">
        <f t="shared" si="0"/>
        <v>1</v>
      </c>
      <c r="Q9" s="9">
        <f t="shared" si="0"/>
        <v>0</v>
      </c>
      <c r="R9" s="9">
        <f t="shared" si="0"/>
        <v>0</v>
      </c>
      <c r="S9" s="8"/>
    </row>
    <row r="10" spans="1:19" ht="20.100000000000001" customHeight="1" x14ac:dyDescent="0.25">
      <c r="A10" s="2">
        <v>1</v>
      </c>
      <c r="B10" s="4" t="s">
        <v>40</v>
      </c>
      <c r="C10" s="1" t="s">
        <v>21</v>
      </c>
      <c r="D10" s="1" t="s">
        <v>18</v>
      </c>
      <c r="E10" s="2">
        <v>18</v>
      </c>
      <c r="F10" s="2">
        <v>17</v>
      </c>
      <c r="G10" s="2">
        <f t="shared" ref="G10:G16" si="1">E10-F10</f>
        <v>1</v>
      </c>
      <c r="H10" s="2">
        <v>1</v>
      </c>
      <c r="I10" s="1">
        <v>1</v>
      </c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20.100000000000001" customHeight="1" x14ac:dyDescent="0.25">
      <c r="A11" s="2">
        <v>2</v>
      </c>
      <c r="B11" s="4" t="s">
        <v>41</v>
      </c>
      <c r="C11" s="1" t="s">
        <v>21</v>
      </c>
      <c r="D11" s="1" t="s">
        <v>18</v>
      </c>
      <c r="E11" s="2">
        <v>23</v>
      </c>
      <c r="F11" s="2">
        <v>20</v>
      </c>
      <c r="G11" s="2">
        <f t="shared" si="1"/>
        <v>3</v>
      </c>
      <c r="H11" s="2">
        <v>2</v>
      </c>
      <c r="I11" s="1">
        <v>2</v>
      </c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0.100000000000001" customHeight="1" x14ac:dyDescent="0.25">
      <c r="A12" s="1">
        <v>3</v>
      </c>
      <c r="B12" s="3" t="s">
        <v>42</v>
      </c>
      <c r="C12" s="1" t="s">
        <v>21</v>
      </c>
      <c r="D12" s="1" t="s">
        <v>18</v>
      </c>
      <c r="E12" s="1">
        <v>23</v>
      </c>
      <c r="F12" s="1">
        <v>20</v>
      </c>
      <c r="G12" s="2">
        <f t="shared" si="1"/>
        <v>3</v>
      </c>
      <c r="H12" s="1">
        <v>3</v>
      </c>
      <c r="I12" s="1">
        <v>3</v>
      </c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0.100000000000001" customHeight="1" x14ac:dyDescent="0.25">
      <c r="A13" s="1">
        <v>4</v>
      </c>
      <c r="B13" s="3" t="s">
        <v>43</v>
      </c>
      <c r="C13" s="1" t="s">
        <v>21</v>
      </c>
      <c r="D13" s="1" t="s">
        <v>18</v>
      </c>
      <c r="E13" s="1">
        <v>25</v>
      </c>
      <c r="F13" s="1">
        <v>24</v>
      </c>
      <c r="G13" s="2">
        <f t="shared" si="1"/>
        <v>1</v>
      </c>
      <c r="H13" s="1">
        <v>1</v>
      </c>
      <c r="I13" s="1">
        <v>1</v>
      </c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20.100000000000001" customHeight="1" x14ac:dyDescent="0.25">
      <c r="A14" s="17">
        <v>5</v>
      </c>
      <c r="B14" s="19" t="s">
        <v>44</v>
      </c>
      <c r="C14" s="1" t="s">
        <v>21</v>
      </c>
      <c r="D14" s="1" t="s">
        <v>18</v>
      </c>
      <c r="E14" s="17">
        <v>27</v>
      </c>
      <c r="F14" s="17">
        <v>24</v>
      </c>
      <c r="G14" s="17">
        <f t="shared" si="1"/>
        <v>3</v>
      </c>
      <c r="H14" s="17">
        <v>3</v>
      </c>
      <c r="I14" s="1">
        <v>2</v>
      </c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0.100000000000001" customHeight="1" x14ac:dyDescent="0.25">
      <c r="A15" s="18"/>
      <c r="B15" s="20"/>
      <c r="C15" s="1" t="s">
        <v>24</v>
      </c>
      <c r="D15" s="10" t="s">
        <v>25</v>
      </c>
      <c r="E15" s="18"/>
      <c r="F15" s="18"/>
      <c r="G15" s="18"/>
      <c r="H15" s="18"/>
      <c r="I15" s="1"/>
      <c r="J15" s="1"/>
      <c r="K15" s="1"/>
      <c r="L15" s="1"/>
      <c r="M15" s="1"/>
      <c r="N15" s="1"/>
      <c r="O15" s="1"/>
      <c r="P15" s="1">
        <v>1</v>
      </c>
      <c r="Q15" s="1"/>
      <c r="R15" s="1"/>
      <c r="S15" s="1"/>
    </row>
    <row r="16" spans="1:19" ht="20.100000000000001" customHeight="1" x14ac:dyDescent="0.25">
      <c r="A16" s="2">
        <v>6</v>
      </c>
      <c r="B16" s="4" t="s">
        <v>45</v>
      </c>
      <c r="C16" s="1" t="s">
        <v>21</v>
      </c>
      <c r="D16" s="1" t="s">
        <v>18</v>
      </c>
      <c r="E16" s="1">
        <v>17</v>
      </c>
      <c r="F16" s="1">
        <v>16</v>
      </c>
      <c r="G16" s="1">
        <f t="shared" si="1"/>
        <v>1</v>
      </c>
      <c r="H16" s="1">
        <v>1</v>
      </c>
      <c r="I16" s="1">
        <v>1</v>
      </c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s="15" customFormat="1" ht="20.100000000000001" customHeight="1" x14ac:dyDescent="0.25">
      <c r="A17" s="11" t="s">
        <v>36</v>
      </c>
      <c r="B17" s="12" t="s">
        <v>37</v>
      </c>
      <c r="C17" s="12"/>
      <c r="D17" s="13"/>
      <c r="E17" s="14">
        <f>SUM(E18:E32)</f>
        <v>342</v>
      </c>
      <c r="F17" s="14">
        <f t="shared" ref="F17:R17" si="2">SUM(F18:F32)</f>
        <v>315</v>
      </c>
      <c r="G17" s="14">
        <f t="shared" si="2"/>
        <v>27</v>
      </c>
      <c r="H17" s="14">
        <f t="shared" si="2"/>
        <v>17</v>
      </c>
      <c r="I17" s="14">
        <f t="shared" si="2"/>
        <v>0</v>
      </c>
      <c r="J17" s="14">
        <f t="shared" si="2"/>
        <v>5</v>
      </c>
      <c r="K17" s="14">
        <f t="shared" si="2"/>
        <v>0</v>
      </c>
      <c r="L17" s="14">
        <f t="shared" si="2"/>
        <v>2</v>
      </c>
      <c r="M17" s="14">
        <f t="shared" si="2"/>
        <v>5</v>
      </c>
      <c r="N17" s="14">
        <f t="shared" si="2"/>
        <v>0</v>
      </c>
      <c r="O17" s="14">
        <f t="shared" si="2"/>
        <v>0</v>
      </c>
      <c r="P17" s="14">
        <f t="shared" si="2"/>
        <v>1</v>
      </c>
      <c r="Q17" s="14">
        <f t="shared" si="2"/>
        <v>2</v>
      </c>
      <c r="R17" s="14">
        <f t="shared" si="2"/>
        <v>2</v>
      </c>
      <c r="S17" s="8"/>
    </row>
    <row r="18" spans="1:19" ht="20.100000000000001" customHeight="1" x14ac:dyDescent="0.25">
      <c r="A18" s="1">
        <v>7</v>
      </c>
      <c r="B18" s="3" t="s">
        <v>46</v>
      </c>
      <c r="C18" s="1" t="s">
        <v>22</v>
      </c>
      <c r="D18" s="1" t="s">
        <v>19</v>
      </c>
      <c r="E18" s="1">
        <v>22</v>
      </c>
      <c r="F18" s="1">
        <v>16</v>
      </c>
      <c r="G18" s="1">
        <f>E18-F18</f>
        <v>6</v>
      </c>
      <c r="H18" s="1">
        <v>2</v>
      </c>
      <c r="I18" s="1"/>
      <c r="J18" s="1">
        <v>1</v>
      </c>
      <c r="K18" s="1"/>
      <c r="L18" s="1">
        <v>1</v>
      </c>
      <c r="M18" s="1"/>
      <c r="N18" s="1"/>
      <c r="O18" s="1"/>
      <c r="P18" s="1"/>
      <c r="Q18" s="1"/>
      <c r="R18" s="1"/>
      <c r="S18" s="1"/>
    </row>
    <row r="19" spans="1:19" ht="20.100000000000001" customHeight="1" x14ac:dyDescent="0.25">
      <c r="A19" s="1">
        <v>8</v>
      </c>
      <c r="B19" s="3" t="s">
        <v>47</v>
      </c>
      <c r="C19" s="1" t="s">
        <v>22</v>
      </c>
      <c r="D19" s="1" t="s">
        <v>19</v>
      </c>
      <c r="E19" s="1">
        <v>22</v>
      </c>
      <c r="F19" s="1">
        <v>21</v>
      </c>
      <c r="G19" s="1">
        <f>E19-F19</f>
        <v>1</v>
      </c>
      <c r="H19" s="1">
        <v>1</v>
      </c>
      <c r="I19" s="1"/>
      <c r="J19" s="1">
        <v>1</v>
      </c>
      <c r="K19" s="1"/>
      <c r="L19" s="1"/>
      <c r="M19" s="1"/>
      <c r="N19" s="1"/>
      <c r="O19" s="1"/>
      <c r="P19" s="1"/>
      <c r="Q19" s="1"/>
      <c r="R19" s="1"/>
      <c r="S19" s="1"/>
    </row>
    <row r="20" spans="1:19" ht="20.100000000000001" customHeight="1" x14ac:dyDescent="0.25">
      <c r="A20" s="2">
        <v>9</v>
      </c>
      <c r="B20" s="4" t="s">
        <v>48</v>
      </c>
      <c r="C20" s="1" t="s">
        <v>22</v>
      </c>
      <c r="D20" s="1" t="s">
        <v>19</v>
      </c>
      <c r="E20" s="1">
        <v>39</v>
      </c>
      <c r="F20" s="1">
        <v>38</v>
      </c>
      <c r="G20" s="1">
        <f>E20-F20</f>
        <v>1</v>
      </c>
      <c r="H20" s="1">
        <v>1</v>
      </c>
      <c r="I20" s="1"/>
      <c r="J20" s="1"/>
      <c r="K20" s="1"/>
      <c r="L20" s="1"/>
      <c r="M20" s="1">
        <v>1</v>
      </c>
      <c r="N20" s="1"/>
      <c r="O20" s="1"/>
      <c r="P20" s="1"/>
      <c r="Q20" s="1"/>
      <c r="R20" s="1"/>
      <c r="S20" s="1"/>
    </row>
    <row r="21" spans="1:19" ht="20.100000000000001" customHeight="1" x14ac:dyDescent="0.25">
      <c r="A21" s="17">
        <v>10</v>
      </c>
      <c r="B21" s="19" t="s">
        <v>49</v>
      </c>
      <c r="C21" s="1" t="s">
        <v>22</v>
      </c>
      <c r="D21" s="1" t="s">
        <v>19</v>
      </c>
      <c r="E21" s="17">
        <v>31</v>
      </c>
      <c r="F21" s="17">
        <v>29</v>
      </c>
      <c r="G21" s="17">
        <f>E21-F21</f>
        <v>2</v>
      </c>
      <c r="H21" s="17">
        <v>2</v>
      </c>
      <c r="I21" s="1"/>
      <c r="J21" s="1"/>
      <c r="K21" s="1"/>
      <c r="L21" s="1"/>
      <c r="M21" s="1">
        <v>1</v>
      </c>
      <c r="N21" s="1"/>
      <c r="O21" s="1"/>
      <c r="P21" s="1"/>
      <c r="Q21" s="1"/>
      <c r="R21" s="1"/>
      <c r="S21" s="1"/>
    </row>
    <row r="22" spans="1:19" ht="20.100000000000001" customHeight="1" x14ac:dyDescent="0.25">
      <c r="A22" s="18"/>
      <c r="B22" s="20"/>
      <c r="C22" s="1" t="s">
        <v>24</v>
      </c>
      <c r="D22" s="10" t="s">
        <v>25</v>
      </c>
      <c r="E22" s="18"/>
      <c r="F22" s="18"/>
      <c r="G22" s="18"/>
      <c r="H22" s="18"/>
      <c r="I22" s="1"/>
      <c r="J22" s="1"/>
      <c r="K22" s="1"/>
      <c r="L22" s="1"/>
      <c r="M22" s="1"/>
      <c r="N22" s="1"/>
      <c r="O22" s="1"/>
      <c r="P22" s="1">
        <v>1</v>
      </c>
      <c r="Q22" s="1"/>
      <c r="R22" s="1"/>
      <c r="S22" s="1"/>
    </row>
    <row r="23" spans="1:19" ht="20.100000000000001" customHeight="1" x14ac:dyDescent="0.25">
      <c r="A23" s="17">
        <v>11</v>
      </c>
      <c r="B23" s="19" t="s">
        <v>50</v>
      </c>
      <c r="C23" s="1" t="s">
        <v>22</v>
      </c>
      <c r="D23" s="1" t="s">
        <v>19</v>
      </c>
      <c r="E23" s="17">
        <v>35</v>
      </c>
      <c r="F23" s="17">
        <v>31</v>
      </c>
      <c r="G23" s="17">
        <v>4</v>
      </c>
      <c r="H23" s="17">
        <v>3</v>
      </c>
      <c r="I23" s="1"/>
      <c r="J23" s="1"/>
      <c r="K23" s="1"/>
      <c r="L23" s="1"/>
      <c r="M23" s="1">
        <v>1</v>
      </c>
      <c r="N23" s="1"/>
      <c r="O23" s="1"/>
      <c r="P23" s="1"/>
      <c r="Q23" s="1"/>
      <c r="R23" s="1"/>
      <c r="S23" s="1"/>
    </row>
    <row r="24" spans="1:19" ht="20.100000000000001" customHeight="1" x14ac:dyDescent="0.25">
      <c r="A24" s="31"/>
      <c r="B24" s="32"/>
      <c r="C24" s="1" t="s">
        <v>17</v>
      </c>
      <c r="D24" s="10" t="s">
        <v>16</v>
      </c>
      <c r="E24" s="31"/>
      <c r="F24" s="31"/>
      <c r="G24" s="31"/>
      <c r="H24" s="31"/>
      <c r="I24" s="1"/>
      <c r="J24" s="1"/>
      <c r="K24" s="1"/>
      <c r="L24" s="1"/>
      <c r="M24" s="1"/>
      <c r="N24" s="1"/>
      <c r="O24" s="1"/>
      <c r="P24" s="1"/>
      <c r="Q24" s="1">
        <v>1</v>
      </c>
      <c r="R24" s="1"/>
      <c r="S24" s="1"/>
    </row>
    <row r="25" spans="1:19" ht="20.100000000000001" customHeight="1" x14ac:dyDescent="0.25">
      <c r="A25" s="18"/>
      <c r="B25" s="20"/>
      <c r="C25" s="1" t="s">
        <v>10</v>
      </c>
      <c r="D25" s="1" t="s">
        <v>11</v>
      </c>
      <c r="E25" s="18"/>
      <c r="F25" s="18"/>
      <c r="G25" s="18"/>
      <c r="H25" s="18"/>
      <c r="I25" s="1"/>
      <c r="J25" s="1"/>
      <c r="K25" s="1"/>
      <c r="L25" s="1"/>
      <c r="M25" s="1"/>
      <c r="N25" s="1"/>
      <c r="O25" s="1"/>
      <c r="P25" s="1"/>
      <c r="Q25" s="1"/>
      <c r="R25" s="1">
        <v>1</v>
      </c>
      <c r="S25" s="1"/>
    </row>
    <row r="26" spans="1:19" ht="20.100000000000001" customHeight="1" x14ac:dyDescent="0.25">
      <c r="A26" s="17">
        <v>12</v>
      </c>
      <c r="B26" s="19" t="s">
        <v>51</v>
      </c>
      <c r="C26" s="1" t="s">
        <v>22</v>
      </c>
      <c r="D26" s="1" t="s">
        <v>19</v>
      </c>
      <c r="E26" s="17">
        <v>37</v>
      </c>
      <c r="F26" s="17">
        <v>35</v>
      </c>
      <c r="G26" s="17">
        <v>2</v>
      </c>
      <c r="H26" s="17">
        <v>2</v>
      </c>
      <c r="I26" s="1"/>
      <c r="J26" s="1">
        <v>1</v>
      </c>
      <c r="K26" s="1"/>
      <c r="L26" s="1"/>
      <c r="M26" s="1"/>
      <c r="N26" s="1"/>
      <c r="O26" s="1"/>
      <c r="P26" s="1"/>
      <c r="Q26" s="1"/>
      <c r="R26" s="1"/>
      <c r="S26" s="1"/>
    </row>
    <row r="27" spans="1:19" ht="20.100000000000001" customHeight="1" x14ac:dyDescent="0.25">
      <c r="A27" s="18"/>
      <c r="B27" s="20"/>
      <c r="C27" s="1" t="s">
        <v>17</v>
      </c>
      <c r="D27" s="10" t="s">
        <v>16</v>
      </c>
      <c r="E27" s="18"/>
      <c r="F27" s="18"/>
      <c r="G27" s="18"/>
      <c r="H27" s="18"/>
      <c r="I27" s="1"/>
      <c r="J27" s="1"/>
      <c r="K27" s="1"/>
      <c r="L27" s="1"/>
      <c r="M27" s="1"/>
      <c r="N27" s="1"/>
      <c r="O27" s="1"/>
      <c r="P27" s="1"/>
      <c r="Q27" s="1">
        <v>1</v>
      </c>
      <c r="R27" s="1"/>
      <c r="S27" s="1"/>
    </row>
    <row r="28" spans="1:19" ht="20.100000000000001" customHeight="1" x14ac:dyDescent="0.25">
      <c r="A28" s="1">
        <v>13</v>
      </c>
      <c r="B28" s="3" t="s">
        <v>52</v>
      </c>
      <c r="C28" s="1" t="s">
        <v>22</v>
      </c>
      <c r="D28" s="1" t="s">
        <v>19</v>
      </c>
      <c r="E28" s="1">
        <v>24</v>
      </c>
      <c r="F28" s="1">
        <v>23</v>
      </c>
      <c r="G28" s="1">
        <f>E28-F28</f>
        <v>1</v>
      </c>
      <c r="H28" s="1">
        <v>1</v>
      </c>
      <c r="I28" s="1"/>
      <c r="J28" s="1">
        <v>1</v>
      </c>
      <c r="K28" s="1"/>
      <c r="L28" s="1"/>
      <c r="M28" s="1"/>
      <c r="N28" s="1"/>
      <c r="O28" s="1"/>
      <c r="P28" s="1"/>
      <c r="Q28" s="1"/>
      <c r="R28" s="1"/>
      <c r="S28" s="1"/>
    </row>
    <row r="29" spans="1:19" ht="20.100000000000001" customHeight="1" x14ac:dyDescent="0.25">
      <c r="A29" s="2">
        <v>14</v>
      </c>
      <c r="B29" s="4" t="s">
        <v>53</v>
      </c>
      <c r="C29" s="1" t="s">
        <v>22</v>
      </c>
      <c r="D29" s="1" t="s">
        <v>19</v>
      </c>
      <c r="E29" s="2">
        <v>35</v>
      </c>
      <c r="F29" s="2">
        <v>33</v>
      </c>
      <c r="G29" s="1">
        <f>E29-F29</f>
        <v>2</v>
      </c>
      <c r="H29" s="2">
        <v>1</v>
      </c>
      <c r="I29" s="1"/>
      <c r="J29" s="1"/>
      <c r="K29" s="1"/>
      <c r="L29" s="1"/>
      <c r="M29" s="1">
        <v>1</v>
      </c>
      <c r="N29" s="1"/>
      <c r="O29" s="1"/>
      <c r="P29" s="1"/>
      <c r="Q29" s="1"/>
      <c r="R29" s="1"/>
      <c r="S29" s="1"/>
    </row>
    <row r="30" spans="1:19" ht="20.100000000000001" customHeight="1" x14ac:dyDescent="0.25">
      <c r="A30" s="2">
        <v>15</v>
      </c>
      <c r="B30" s="4" t="s">
        <v>54</v>
      </c>
      <c r="C30" s="1" t="s">
        <v>22</v>
      </c>
      <c r="D30" s="1" t="s">
        <v>19</v>
      </c>
      <c r="E30" s="2">
        <v>24</v>
      </c>
      <c r="F30" s="2">
        <v>22</v>
      </c>
      <c r="G30" s="1">
        <f>E30-F30</f>
        <v>2</v>
      </c>
      <c r="H30" s="2">
        <v>2</v>
      </c>
      <c r="I30" s="1"/>
      <c r="J30" s="1"/>
      <c r="K30" s="1"/>
      <c r="L30" s="1">
        <v>1</v>
      </c>
      <c r="M30" s="1">
        <v>1</v>
      </c>
      <c r="N30" s="1"/>
      <c r="O30" s="1"/>
      <c r="P30" s="1"/>
      <c r="Q30" s="1"/>
      <c r="R30" s="1"/>
      <c r="S30" s="1"/>
    </row>
    <row r="31" spans="1:19" ht="20.100000000000001" customHeight="1" x14ac:dyDescent="0.25">
      <c r="A31" s="1">
        <v>16</v>
      </c>
      <c r="B31" s="4" t="s">
        <v>55</v>
      </c>
      <c r="C31" s="1" t="s">
        <v>22</v>
      </c>
      <c r="D31" s="1" t="s">
        <v>19</v>
      </c>
      <c r="E31" s="2">
        <v>34</v>
      </c>
      <c r="F31" s="2">
        <v>32</v>
      </c>
      <c r="G31" s="1">
        <f>E31-F31</f>
        <v>2</v>
      </c>
      <c r="H31" s="2">
        <v>1</v>
      </c>
      <c r="I31" s="1"/>
      <c r="J31" s="1">
        <v>1</v>
      </c>
      <c r="K31" s="1"/>
      <c r="L31" s="1"/>
      <c r="M31" s="1"/>
      <c r="N31" s="1"/>
      <c r="O31" s="1"/>
      <c r="P31" s="1"/>
      <c r="Q31" s="1"/>
      <c r="R31" s="1"/>
      <c r="S31" s="1"/>
    </row>
    <row r="32" spans="1:19" ht="20.100000000000001" customHeight="1" x14ac:dyDescent="0.25">
      <c r="A32" s="2">
        <v>17</v>
      </c>
      <c r="B32" s="3" t="s">
        <v>56</v>
      </c>
      <c r="C32" s="1" t="s">
        <v>10</v>
      </c>
      <c r="D32" s="1" t="s">
        <v>11</v>
      </c>
      <c r="E32" s="1">
        <v>39</v>
      </c>
      <c r="F32" s="1">
        <v>35</v>
      </c>
      <c r="G32" s="1">
        <f>E32-F32</f>
        <v>4</v>
      </c>
      <c r="H32" s="1">
        <v>1</v>
      </c>
      <c r="I32" s="1"/>
      <c r="J32" s="1"/>
      <c r="K32" s="1"/>
      <c r="L32" s="1"/>
      <c r="M32" s="1"/>
      <c r="N32" s="1"/>
      <c r="O32" s="1"/>
      <c r="P32" s="1"/>
      <c r="Q32" s="1"/>
      <c r="R32" s="1">
        <v>1</v>
      </c>
      <c r="S32" s="1"/>
    </row>
    <row r="33" spans="1:19" s="15" customFormat="1" ht="20.100000000000001" customHeight="1" x14ac:dyDescent="0.25">
      <c r="A33" s="11" t="s">
        <v>38</v>
      </c>
      <c r="B33" s="12" t="s">
        <v>39</v>
      </c>
      <c r="C33" s="12"/>
      <c r="D33" s="13"/>
      <c r="E33" s="7">
        <f>SUM(E34:E41)</f>
        <v>208</v>
      </c>
      <c r="F33" s="7">
        <f t="shared" ref="F33:R33" si="3">SUM(F34:F41)</f>
        <v>193</v>
      </c>
      <c r="G33" s="7">
        <f t="shared" si="3"/>
        <v>12</v>
      </c>
      <c r="H33" s="7">
        <f t="shared" si="3"/>
        <v>12</v>
      </c>
      <c r="I33" s="7">
        <f t="shared" si="3"/>
        <v>0</v>
      </c>
      <c r="J33" s="7">
        <f t="shared" si="3"/>
        <v>2</v>
      </c>
      <c r="K33" s="7">
        <f t="shared" si="3"/>
        <v>2</v>
      </c>
      <c r="L33" s="7">
        <f t="shared" si="3"/>
        <v>0</v>
      </c>
      <c r="M33" s="7">
        <f t="shared" si="3"/>
        <v>3</v>
      </c>
      <c r="N33" s="7">
        <f t="shared" si="3"/>
        <v>2</v>
      </c>
      <c r="O33" s="7">
        <f t="shared" si="3"/>
        <v>1</v>
      </c>
      <c r="P33" s="7">
        <f t="shared" si="3"/>
        <v>0</v>
      </c>
      <c r="Q33" s="7">
        <f t="shared" si="3"/>
        <v>0</v>
      </c>
      <c r="R33" s="7">
        <f t="shared" si="3"/>
        <v>2</v>
      </c>
      <c r="S33" s="8"/>
    </row>
    <row r="34" spans="1:19" ht="20.100000000000001" customHeight="1" x14ac:dyDescent="0.25">
      <c r="A34" s="2">
        <v>18</v>
      </c>
      <c r="B34" s="4" t="s">
        <v>57</v>
      </c>
      <c r="C34" s="1" t="s">
        <v>9</v>
      </c>
      <c r="D34" s="1" t="s">
        <v>20</v>
      </c>
      <c r="E34" s="2">
        <v>26</v>
      </c>
      <c r="F34" s="2">
        <v>25</v>
      </c>
      <c r="G34" s="2">
        <f>E34-F34</f>
        <v>1</v>
      </c>
      <c r="H34" s="2">
        <v>1</v>
      </c>
      <c r="I34" s="1"/>
      <c r="J34" s="1">
        <v>1</v>
      </c>
      <c r="K34" s="1"/>
      <c r="L34" s="1"/>
      <c r="M34" s="1"/>
      <c r="N34" s="1"/>
      <c r="O34" s="1"/>
      <c r="P34" s="1"/>
      <c r="Q34" s="1"/>
      <c r="R34" s="1"/>
      <c r="S34" s="1"/>
    </row>
    <row r="35" spans="1:19" ht="20.100000000000001" customHeight="1" x14ac:dyDescent="0.25">
      <c r="A35" s="1">
        <v>19</v>
      </c>
      <c r="B35" s="3" t="s">
        <v>58</v>
      </c>
      <c r="C35" s="1" t="s">
        <v>9</v>
      </c>
      <c r="D35" s="1" t="s">
        <v>20</v>
      </c>
      <c r="E35" s="1">
        <v>25</v>
      </c>
      <c r="F35" s="1">
        <v>23</v>
      </c>
      <c r="G35" s="2">
        <f>E35-F35</f>
        <v>2</v>
      </c>
      <c r="H35" s="1">
        <v>2</v>
      </c>
      <c r="I35" s="1"/>
      <c r="J35" s="1"/>
      <c r="K35" s="1">
        <v>1</v>
      </c>
      <c r="L35" s="1"/>
      <c r="M35" s="1"/>
      <c r="N35" s="1">
        <v>1</v>
      </c>
      <c r="O35" s="1"/>
      <c r="P35" s="1"/>
      <c r="Q35" s="1"/>
      <c r="R35" s="1"/>
      <c r="S35" s="1"/>
    </row>
    <row r="36" spans="1:19" ht="20.100000000000001" customHeight="1" x14ac:dyDescent="0.25">
      <c r="A36" s="2">
        <v>20</v>
      </c>
      <c r="B36" s="4" t="s">
        <v>59</v>
      </c>
      <c r="C36" s="1" t="s">
        <v>10</v>
      </c>
      <c r="D36" s="1" t="s">
        <v>11</v>
      </c>
      <c r="E36" s="2">
        <v>46</v>
      </c>
      <c r="F36" s="2">
        <v>45</v>
      </c>
      <c r="G36" s="2">
        <f>E36-F36</f>
        <v>1</v>
      </c>
      <c r="H36" s="2">
        <v>1</v>
      </c>
      <c r="I36" s="1"/>
      <c r="J36" s="1"/>
      <c r="K36" s="1"/>
      <c r="L36" s="1"/>
      <c r="M36" s="1"/>
      <c r="N36" s="1"/>
      <c r="O36" s="1"/>
      <c r="P36" s="1"/>
      <c r="Q36" s="1"/>
      <c r="R36" s="1">
        <v>1</v>
      </c>
      <c r="S36" s="1"/>
    </row>
    <row r="37" spans="1:19" ht="20.100000000000001" customHeight="1" x14ac:dyDescent="0.25">
      <c r="A37" s="17">
        <v>21</v>
      </c>
      <c r="B37" s="19" t="s">
        <v>60</v>
      </c>
      <c r="C37" s="1" t="s">
        <v>9</v>
      </c>
      <c r="D37" s="1" t="s">
        <v>20</v>
      </c>
      <c r="E37" s="17">
        <v>25</v>
      </c>
      <c r="F37" s="17">
        <v>21</v>
      </c>
      <c r="G37" s="17">
        <v>4</v>
      </c>
      <c r="H37" s="17">
        <v>4</v>
      </c>
      <c r="I37" s="1"/>
      <c r="J37" s="1">
        <v>1</v>
      </c>
      <c r="K37" s="1">
        <v>1</v>
      </c>
      <c r="L37" s="1"/>
      <c r="M37" s="1">
        <v>1</v>
      </c>
      <c r="N37" s="1"/>
      <c r="O37" s="1"/>
      <c r="P37" s="1"/>
      <c r="Q37" s="1"/>
      <c r="R37" s="1"/>
      <c r="S37" s="1"/>
    </row>
    <row r="38" spans="1:19" ht="20.100000000000001" customHeight="1" x14ac:dyDescent="0.25">
      <c r="A38" s="18"/>
      <c r="B38" s="20"/>
      <c r="C38" s="1" t="s">
        <v>10</v>
      </c>
      <c r="D38" s="1" t="s">
        <v>11</v>
      </c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>
        <v>1</v>
      </c>
      <c r="S38" s="1"/>
    </row>
    <row r="39" spans="1:19" ht="20.100000000000001" customHeight="1" x14ac:dyDescent="0.25">
      <c r="A39" s="2">
        <v>22</v>
      </c>
      <c r="B39" s="4" t="s">
        <v>61</v>
      </c>
      <c r="C39" s="1" t="s">
        <v>9</v>
      </c>
      <c r="D39" s="1" t="s">
        <v>20</v>
      </c>
      <c r="E39" s="2">
        <v>23</v>
      </c>
      <c r="F39" s="2">
        <v>22</v>
      </c>
      <c r="G39" s="2">
        <v>1</v>
      </c>
      <c r="H39" s="2">
        <v>1</v>
      </c>
      <c r="I39" s="1"/>
      <c r="J39" s="1"/>
      <c r="K39" s="1"/>
      <c r="L39" s="1"/>
      <c r="M39" s="1"/>
      <c r="N39" s="1"/>
      <c r="O39" s="1">
        <v>1</v>
      </c>
      <c r="P39" s="1"/>
      <c r="Q39" s="1"/>
      <c r="R39" s="1"/>
      <c r="S39" s="1"/>
    </row>
    <row r="40" spans="1:19" ht="20.100000000000001" customHeight="1" x14ac:dyDescent="0.25">
      <c r="A40" s="2">
        <v>23</v>
      </c>
      <c r="B40" s="4" t="s">
        <v>62</v>
      </c>
      <c r="C40" s="1" t="s">
        <v>9</v>
      </c>
      <c r="D40" s="1" t="s">
        <v>20</v>
      </c>
      <c r="E40" s="1">
        <v>33</v>
      </c>
      <c r="F40" s="1">
        <v>32</v>
      </c>
      <c r="G40" s="1">
        <v>1</v>
      </c>
      <c r="H40" s="1">
        <v>1</v>
      </c>
      <c r="I40" s="1"/>
      <c r="J40" s="1"/>
      <c r="K40" s="1"/>
      <c r="L40" s="1"/>
      <c r="M40" s="1">
        <v>1</v>
      </c>
      <c r="N40" s="1"/>
      <c r="O40" s="1"/>
      <c r="P40" s="1"/>
      <c r="Q40" s="1"/>
      <c r="R40" s="1"/>
      <c r="S40" s="1"/>
    </row>
    <row r="41" spans="1:19" ht="20.100000000000001" customHeight="1" x14ac:dyDescent="0.25">
      <c r="A41" s="2">
        <v>24</v>
      </c>
      <c r="B41" s="4" t="s">
        <v>63</v>
      </c>
      <c r="C41" s="1" t="s">
        <v>9</v>
      </c>
      <c r="D41" s="1" t="s">
        <v>20</v>
      </c>
      <c r="E41" s="1">
        <v>30</v>
      </c>
      <c r="F41" s="1">
        <v>25</v>
      </c>
      <c r="G41" s="1">
        <v>2</v>
      </c>
      <c r="H41" s="1">
        <v>2</v>
      </c>
      <c r="I41" s="1"/>
      <c r="J41" s="1"/>
      <c r="K41" s="1"/>
      <c r="L41" s="1"/>
      <c r="M41" s="1">
        <v>1</v>
      </c>
      <c r="N41" s="1">
        <v>1</v>
      </c>
      <c r="O41" s="1"/>
      <c r="P41" s="1"/>
      <c r="Q41" s="1"/>
      <c r="R41" s="1"/>
      <c r="S41" s="1"/>
    </row>
    <row r="42" spans="1:19" ht="20.100000000000001" customHeight="1" x14ac:dyDescent="0.25">
      <c r="A42" s="28" t="s">
        <v>8</v>
      </c>
      <c r="B42" s="29"/>
      <c r="C42" s="29"/>
      <c r="D42" s="30"/>
      <c r="E42" s="8">
        <f>E9+E17+E33</f>
        <v>683</v>
      </c>
      <c r="F42" s="8">
        <f t="shared" ref="F42:R42" si="4">F9+F17+F33</f>
        <v>629</v>
      </c>
      <c r="G42" s="8">
        <f t="shared" si="4"/>
        <v>51</v>
      </c>
      <c r="H42" s="8">
        <f t="shared" si="4"/>
        <v>40</v>
      </c>
      <c r="I42" s="8">
        <f t="shared" si="4"/>
        <v>10</v>
      </c>
      <c r="J42" s="8">
        <f t="shared" si="4"/>
        <v>7</v>
      </c>
      <c r="K42" s="8">
        <f t="shared" si="4"/>
        <v>2</v>
      </c>
      <c r="L42" s="8">
        <f t="shared" si="4"/>
        <v>2</v>
      </c>
      <c r="M42" s="8">
        <f t="shared" si="4"/>
        <v>8</v>
      </c>
      <c r="N42" s="8">
        <f t="shared" si="4"/>
        <v>2</v>
      </c>
      <c r="O42" s="8">
        <f t="shared" si="4"/>
        <v>1</v>
      </c>
      <c r="P42" s="8">
        <f t="shared" si="4"/>
        <v>2</v>
      </c>
      <c r="Q42" s="8">
        <f t="shared" si="4"/>
        <v>2</v>
      </c>
      <c r="R42" s="8">
        <f t="shared" si="4"/>
        <v>4</v>
      </c>
      <c r="S42" s="1"/>
    </row>
  </sheetData>
  <mergeCells count="45">
    <mergeCell ref="I7:R7"/>
    <mergeCell ref="E21:E22"/>
    <mergeCell ref="G21:G22"/>
    <mergeCell ref="H21:H22"/>
    <mergeCell ref="H37:H38"/>
    <mergeCell ref="H23:H25"/>
    <mergeCell ref="H26:H27"/>
    <mergeCell ref="F14:F15"/>
    <mergeCell ref="G14:G15"/>
    <mergeCell ref="H14:H15"/>
    <mergeCell ref="F21:F22"/>
    <mergeCell ref="F23:F25"/>
    <mergeCell ref="F26:F27"/>
    <mergeCell ref="E23:E25"/>
    <mergeCell ref="F37:F38"/>
    <mergeCell ref="G23:G25"/>
    <mergeCell ref="G26:G27"/>
    <mergeCell ref="G37:G38"/>
    <mergeCell ref="E37:E38"/>
    <mergeCell ref="E26:E27"/>
    <mergeCell ref="A42:D42"/>
    <mergeCell ref="A37:A38"/>
    <mergeCell ref="B21:B22"/>
    <mergeCell ref="A21:A22"/>
    <mergeCell ref="A23:A25"/>
    <mergeCell ref="A26:A27"/>
    <mergeCell ref="B23:B25"/>
    <mergeCell ref="B37:B38"/>
    <mergeCell ref="B26:B27"/>
    <mergeCell ref="F1:R1"/>
    <mergeCell ref="A1:C1"/>
    <mergeCell ref="A2:C2"/>
    <mergeCell ref="A14:A15"/>
    <mergeCell ref="B14:B15"/>
    <mergeCell ref="E14:E15"/>
    <mergeCell ref="F2:R2"/>
    <mergeCell ref="A5:S5"/>
    <mergeCell ref="A7:A8"/>
    <mergeCell ref="B7:B8"/>
    <mergeCell ref="C7:C8"/>
    <mergeCell ref="D7:D8"/>
    <mergeCell ref="A4:S4"/>
    <mergeCell ref="S7:S8"/>
    <mergeCell ref="E7:G7"/>
    <mergeCell ref="H7:H8"/>
  </mergeCells>
  <phoneticPr fontId="1" type="noConversion"/>
  <pageMargins left="0.31496062992125984" right="0.19685039370078741" top="0.23622047244094491" bottom="0.19685039370078741" header="0.51181102362204722" footer="0.51181102362204722"/>
  <pageSetup paperSize="9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2021-04-12T06:56:32Z</cp:lastPrinted>
  <dcterms:created xsi:type="dcterms:W3CDTF">1996-10-14T23:33:28Z</dcterms:created>
  <dcterms:modified xsi:type="dcterms:W3CDTF">2021-05-07T03:22:17Z</dcterms:modified>
</cp:coreProperties>
</file>