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5412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'Sheet1'!$8:$10</definedName>
  </definedNames>
  <calcPr fullCalcOnLoad="1"/>
</workbook>
</file>

<file path=xl/sharedStrings.xml><?xml version="1.0" encoding="utf-8"?>
<sst xmlns="http://schemas.openxmlformats.org/spreadsheetml/2006/main" count="166" uniqueCount="88">
  <si>
    <t>Đơn vị</t>
  </si>
  <si>
    <t>TT</t>
  </si>
  <si>
    <t>Vị trí việc làm</t>
  </si>
  <si>
    <t>Mã số chức
danh nghề nghiệp</t>
  </si>
  <si>
    <t>Văn
thư</t>
  </si>
  <si>
    <t>Thiết
bị</t>
  </si>
  <si>
    <t>Tổng cộng</t>
  </si>
  <si>
    <t>Giáo viên THCS hạng III</t>
  </si>
  <si>
    <t>Thiết bị - Thí nghiệm</t>
  </si>
  <si>
    <t>V.07.07.20</t>
  </si>
  <si>
    <t>Phụ lục II</t>
  </si>
  <si>
    <t>Được
giao</t>
  </si>
  <si>
    <t>Đã sử
dụng</t>
  </si>
  <si>
    <t>Số lượng
người làm việc</t>
  </si>
  <si>
    <t>02.008</t>
  </si>
  <si>
    <t>V.07.02.26</t>
  </si>
  <si>
    <t>V.07.03.29</t>
  </si>
  <si>
    <t>V.07.04.32</t>
  </si>
  <si>
    <t>Giáo viên MN hạng III</t>
  </si>
  <si>
    <t>Giáo viên TH hạng III</t>
  </si>
  <si>
    <t>Chỉ
tiêu
tuyển</t>
  </si>
  <si>
    <t>Kế toán viên trung cấp</t>
  </si>
  <si>
    <t>06,032</t>
  </si>
  <si>
    <t>Chưa sử dụng</t>
  </si>
  <si>
    <t>I</t>
  </si>
  <si>
    <t>Bậc mầm non, mẫu giáo</t>
  </si>
  <si>
    <t>II</t>
  </si>
  <si>
    <t>Cấp tiểu học</t>
  </si>
  <si>
    <t>III</t>
  </si>
  <si>
    <t>Cấp trung học cơ sở</t>
  </si>
  <si>
    <t>Trường Mẫu giáo Tân Công Chí</t>
  </si>
  <si>
    <t>Trường Mẫu giáo Tân Phước</t>
  </si>
  <si>
    <t>Trường Mẫu giáo Tân Thành B</t>
  </si>
  <si>
    <t>Trường Mầm non Giồng Găng</t>
  </si>
  <si>
    <t>Trường Mầm non Thông Bình</t>
  </si>
  <si>
    <t>Trường Tiểu học Bình Phú</t>
  </si>
  <si>
    <t xml:space="preserve">Trường Tiểu học Dinh Bà </t>
  </si>
  <si>
    <t>Trường Tiểu học Giồng Găng</t>
  </si>
  <si>
    <t>Trường Tiểu học Tân Công Chí 2</t>
  </si>
  <si>
    <t>Trường Tiểu học Thông Bình 2</t>
  </si>
  <si>
    <t>Trường Tiểu học Trần Phú</t>
  </si>
  <si>
    <t>Trường THCS Nguyễn Quang Diêu</t>
  </si>
  <si>
    <t>Trường THCS Tân Hộ Cơ</t>
  </si>
  <si>
    <t xml:space="preserve">Trường THCS Tân Phước </t>
  </si>
  <si>
    <t>Trường THCS Tân Thành B</t>
  </si>
  <si>
    <t>Trường THCS Thông Bình</t>
  </si>
  <si>
    <t>Trường TH-THCS Cả Găng</t>
  </si>
  <si>
    <t>UỶ BAN NHÂN DÂN</t>
  </si>
  <si>
    <t>HUYỆN TÂN HỒNG</t>
  </si>
  <si>
    <t>CỘNG HOÀ XÃ HỘI CHỦ NGHĨA VIỆT NAM</t>
  </si>
  <si>
    <t>Độc lập - Tự do - Hạnh phúc</t>
  </si>
  <si>
    <t>Kế
toán</t>
  </si>
  <si>
    <t xml:space="preserve">Trường Mẫu giáo An Phước </t>
  </si>
  <si>
    <t>Trường Mẫu giáo Thông Bình</t>
  </si>
  <si>
    <t>Trường Mầm non Họa Mi</t>
  </si>
  <si>
    <t>Trường Mầm non Tân Thành A</t>
  </si>
  <si>
    <t>Trường Tiểu học An Phước</t>
  </si>
  <si>
    <t>Ghi
chú</t>
  </si>
  <si>
    <t>Trường Tiểu học Tân Công Chí 1</t>
  </si>
  <si>
    <t>Trường Tiểu học Tân Hộ Cơ 1</t>
  </si>
  <si>
    <t>Trường Tiểu học Tân Phước</t>
  </si>
  <si>
    <t>Trường Tiểu học Tân Thành B2</t>
  </si>
  <si>
    <t>Trường Tiểu học Tân Thành B1</t>
  </si>
  <si>
    <t>Trường THCS Nguyễn Du</t>
  </si>
  <si>
    <t>Trường Mầm non thị trấn Sa Rài</t>
  </si>
  <si>
    <t>Trường THCS Nguyễn Văn Tiệp</t>
  </si>
  <si>
    <t>Trường TH-THCS Thống Nhất</t>
  </si>
  <si>
    <t>Trường THCS Nguyễn Văn Trỗi</t>
  </si>
  <si>
    <t>Chỉ tiêu chia theo vị trí việc làm</t>
  </si>
  <si>
    <t>Giáo viên</t>
  </si>
  <si>
    <t>Nhân viên</t>
  </si>
  <si>
    <t>Mầm
non</t>
  </si>
  <si>
    <t>Tiểu
học</t>
  </si>
  <si>
    <t>Tin
học</t>
  </si>
  <si>
    <t>Thể dục</t>
  </si>
  <si>
    <t>Âm
nhạc</t>
  </si>
  <si>
    <t>Tiếng
Anh</t>
  </si>
  <si>
    <t>Ngữ văn</t>
  </si>
  <si>
    <t>Lịch sử</t>
  </si>
  <si>
    <t>Địa lí</t>
  </si>
  <si>
    <t>Vật lí</t>
  </si>
  <si>
    <t>Hóa học</t>
  </si>
  <si>
    <t>Sinh học</t>
  </si>
  <si>
    <t>Toán</t>
  </si>
  <si>
    <t>Trường Tiểu học Tân Thành A2</t>
  </si>
  <si>
    <t>CHỈ TIÊU TUYỂN DỤNG VIÊN CHỨC NGÀNH GIÁO DỤC VÀ ĐÀO TẠO NĂM 2022</t>
  </si>
  <si>
    <t>Văn thư viên trung cấp</t>
  </si>
  <si>
    <t>(Kèm theo Quyết định số:          /QĐ-UBND.HC ngày      tháng      năm 2022 của UBND huyện Tân Hồng)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</si>
</sst>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sz val="14"/>
      <color indexed="8"/>
      <name val="Times New Roman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4"/>
      <color indexed="9"/>
      <name val="Times New Roman"/>
      <family val="2"/>
    </font>
    <font>
      <sz val="14"/>
      <color indexed="20"/>
      <name val="Times New Roman"/>
      <family val="2"/>
    </font>
    <font>
      <b/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i/>
      <sz val="14"/>
      <color indexed="23"/>
      <name val="Times New Roman"/>
      <family val="2"/>
    </font>
    <font>
      <sz val="14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62"/>
      <name val="Times New Roman"/>
      <family val="2"/>
    </font>
    <font>
      <sz val="14"/>
      <color indexed="52"/>
      <name val="Times New Roman"/>
      <family val="2"/>
    </font>
    <font>
      <sz val="14"/>
      <color indexed="60"/>
      <name val="Times New Roman"/>
      <family val="2"/>
    </font>
    <font>
      <b/>
      <sz val="14"/>
      <color indexed="63"/>
      <name val="Times New Roman"/>
      <family val="2"/>
    </font>
    <font>
      <sz val="18"/>
      <color indexed="56"/>
      <name val="Cambria"/>
      <family val="2"/>
    </font>
    <font>
      <b/>
      <sz val="14"/>
      <color indexed="8"/>
      <name val="Times New Roman"/>
      <family val="2"/>
    </font>
    <font>
      <sz val="14"/>
      <color indexed="10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quotePrefix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7" fillId="0" borderId="15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7" fillId="0" borderId="16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200025</xdr:colOff>
      <xdr:row>6</xdr:row>
      <xdr:rowOff>76200</xdr:rowOff>
    </xdr:from>
    <xdr:to>
      <xdr:col>9</xdr:col>
      <xdr:colOff>85725</xdr:colOff>
      <xdr:row>6</xdr:row>
      <xdr:rowOff>76200</xdr:rowOff>
    </xdr:to>
    <xdr:sp>
      <xdr:nvSpPr>
        <xdr:cNvPr id="1" name="Straight Connector 2"/>
        <xdr:cNvSpPr>
          <a:spLocks/>
        </xdr:cNvSpPr>
      </xdr:nvSpPr>
      <xdr:spPr>
        <a:xfrm>
          <a:off x="5010150" y="1209675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933450</xdr:colOff>
      <xdr:row>2</xdr:row>
      <xdr:rowOff>38100</xdr:rowOff>
    </xdr:from>
    <xdr:to>
      <xdr:col>2</xdr:col>
      <xdr:colOff>85725</xdr:colOff>
      <xdr:row>2</xdr:row>
      <xdr:rowOff>38100</xdr:rowOff>
    </xdr:to>
    <xdr:sp>
      <xdr:nvSpPr>
        <xdr:cNvPr id="2" name="Straight Connector 4"/>
        <xdr:cNvSpPr>
          <a:spLocks/>
        </xdr:cNvSpPr>
      </xdr:nvSpPr>
      <xdr:spPr>
        <a:xfrm>
          <a:off x="1181100" y="38100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2</xdr:row>
      <xdr:rowOff>38100</xdr:rowOff>
    </xdr:from>
    <xdr:to>
      <xdr:col>16</xdr:col>
      <xdr:colOff>219075</xdr:colOff>
      <xdr:row>2</xdr:row>
      <xdr:rowOff>38100</xdr:rowOff>
    </xdr:to>
    <xdr:sp>
      <xdr:nvSpPr>
        <xdr:cNvPr id="3" name="Straight Connector 6"/>
        <xdr:cNvSpPr>
          <a:spLocks/>
        </xdr:cNvSpPr>
      </xdr:nvSpPr>
      <xdr:spPr>
        <a:xfrm>
          <a:off x="6657975" y="381000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9"/>
  <sheetViews>
    <sheetView tabSelected="1" zoomScalePageLayoutView="0" workbookViewId="0" topLeftCell="A1">
      <selection activeCell="A6" sqref="A6:Y6"/>
    </sheetView>
  </sheetViews>
  <sheetFormatPr defaultColWidth="9.28125" defaultRowHeight="12.75"/>
  <cols>
    <col min="1" max="1" width="3.7109375" style="6" customWidth="1"/>
    <col min="2" max="2" width="28.00390625" style="6" customWidth="1"/>
    <col min="3" max="3" width="19.57421875" style="19" customWidth="1"/>
    <col min="4" max="4" width="9.28125" style="6" customWidth="1"/>
    <col min="5" max="5" width="5.57421875" style="6" customWidth="1"/>
    <col min="6" max="6" width="6.00390625" style="6" customWidth="1"/>
    <col min="7" max="7" width="5.57421875" style="6" customWidth="1"/>
    <col min="8" max="8" width="5.421875" style="6" customWidth="1"/>
    <col min="9" max="9" width="5.28125" style="6" customWidth="1"/>
    <col min="10" max="10" width="4.57421875" style="6" customWidth="1"/>
    <col min="11" max="11" width="4.28125" style="6" customWidth="1"/>
    <col min="12" max="12" width="4.57421875" style="6" customWidth="1"/>
    <col min="13" max="13" width="5.28125" style="6" customWidth="1"/>
    <col min="14" max="14" width="5.421875" style="6" customWidth="1"/>
    <col min="15" max="16" width="5.00390625" style="6" customWidth="1"/>
    <col min="17" max="18" width="4.28125" style="6" customWidth="1"/>
    <col min="19" max="21" width="4.7109375" style="6" customWidth="1"/>
    <col min="22" max="22" width="4.57421875" style="6" customWidth="1"/>
    <col min="23" max="23" width="4.421875" style="6" customWidth="1"/>
    <col min="24" max="24" width="5.00390625" style="6" customWidth="1"/>
    <col min="25" max="25" width="6.28125" style="6" customWidth="1"/>
    <col min="26" max="16384" width="9.28125" style="6" customWidth="1"/>
  </cols>
  <sheetData>
    <row r="1" spans="1:24" ht="13.5">
      <c r="A1" s="44" t="s">
        <v>47</v>
      </c>
      <c r="B1" s="44"/>
      <c r="C1" s="44"/>
      <c r="F1" s="44" t="s">
        <v>49</v>
      </c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</row>
    <row r="2" spans="1:24" ht="13.5">
      <c r="A2" s="44" t="s">
        <v>48</v>
      </c>
      <c r="B2" s="44"/>
      <c r="C2" s="44"/>
      <c r="F2" s="44" t="s">
        <v>50</v>
      </c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</row>
    <row r="4" spans="1:25" ht="13.5">
      <c r="A4" s="44" t="s">
        <v>10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</row>
    <row r="5" spans="1:25" ht="17.25" customHeight="1">
      <c r="A5" s="40" t="s">
        <v>85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</row>
    <row r="6" spans="1:25" ht="17.25" customHeight="1">
      <c r="A6" s="45" t="s">
        <v>87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</row>
    <row r="8" spans="1:25" ht="18" customHeight="1">
      <c r="A8" s="29" t="s">
        <v>1</v>
      </c>
      <c r="B8" s="29" t="s">
        <v>0</v>
      </c>
      <c r="C8" s="36" t="s">
        <v>2</v>
      </c>
      <c r="D8" s="39" t="s">
        <v>3</v>
      </c>
      <c r="E8" s="30" t="s">
        <v>13</v>
      </c>
      <c r="F8" s="31"/>
      <c r="G8" s="32"/>
      <c r="H8" s="39" t="s">
        <v>20</v>
      </c>
      <c r="I8" s="41" t="s">
        <v>68</v>
      </c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3"/>
      <c r="Y8" s="39" t="s">
        <v>57</v>
      </c>
    </row>
    <row r="9" spans="1:25" ht="19.5" customHeight="1">
      <c r="A9" s="29"/>
      <c r="B9" s="29"/>
      <c r="C9" s="37"/>
      <c r="D9" s="39"/>
      <c r="E9" s="33"/>
      <c r="F9" s="34"/>
      <c r="G9" s="35"/>
      <c r="H9" s="39"/>
      <c r="I9" s="41" t="s">
        <v>69</v>
      </c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29" t="s">
        <v>70</v>
      </c>
      <c r="W9" s="29"/>
      <c r="X9" s="29"/>
      <c r="Y9" s="39"/>
    </row>
    <row r="10" spans="1:25" ht="42.75" customHeight="1">
      <c r="A10" s="29"/>
      <c r="B10" s="29"/>
      <c r="C10" s="38"/>
      <c r="D10" s="39"/>
      <c r="E10" s="8" t="s">
        <v>11</v>
      </c>
      <c r="F10" s="8" t="s">
        <v>12</v>
      </c>
      <c r="G10" s="8" t="s">
        <v>23</v>
      </c>
      <c r="H10" s="29"/>
      <c r="I10" s="8" t="s">
        <v>71</v>
      </c>
      <c r="J10" s="8" t="s">
        <v>72</v>
      </c>
      <c r="K10" s="8" t="s">
        <v>73</v>
      </c>
      <c r="L10" s="8" t="s">
        <v>74</v>
      </c>
      <c r="M10" s="8" t="s">
        <v>75</v>
      </c>
      <c r="N10" s="8" t="s">
        <v>76</v>
      </c>
      <c r="O10" s="8" t="s">
        <v>77</v>
      </c>
      <c r="P10" s="8" t="s">
        <v>78</v>
      </c>
      <c r="Q10" s="8" t="s">
        <v>79</v>
      </c>
      <c r="R10" s="8" t="s">
        <v>80</v>
      </c>
      <c r="S10" s="8" t="s">
        <v>81</v>
      </c>
      <c r="T10" s="8" t="s">
        <v>82</v>
      </c>
      <c r="U10" s="8" t="s">
        <v>83</v>
      </c>
      <c r="V10" s="8" t="s">
        <v>51</v>
      </c>
      <c r="W10" s="8" t="s">
        <v>4</v>
      </c>
      <c r="X10" s="8" t="s">
        <v>5</v>
      </c>
      <c r="Y10" s="29"/>
    </row>
    <row r="11" spans="1:25" ht="19.5" customHeight="1">
      <c r="A11" s="9" t="s">
        <v>24</v>
      </c>
      <c r="B11" s="16" t="s">
        <v>25</v>
      </c>
      <c r="C11" s="17"/>
      <c r="D11" s="8"/>
      <c r="E11" s="10">
        <f aca="true" t="shared" si="0" ref="E11:X11">SUM(E12:E24)</f>
        <v>236</v>
      </c>
      <c r="F11" s="10">
        <f t="shared" si="0"/>
        <v>210</v>
      </c>
      <c r="G11" s="10">
        <f t="shared" si="0"/>
        <v>26</v>
      </c>
      <c r="H11" s="10">
        <f t="shared" si="0"/>
        <v>19</v>
      </c>
      <c r="I11" s="10">
        <f t="shared" si="0"/>
        <v>16</v>
      </c>
      <c r="J11" s="10">
        <f t="shared" si="0"/>
        <v>0</v>
      </c>
      <c r="K11" s="10">
        <f t="shared" si="0"/>
        <v>0</v>
      </c>
      <c r="L11" s="10">
        <f t="shared" si="0"/>
        <v>0</v>
      </c>
      <c r="M11" s="10">
        <f t="shared" si="0"/>
        <v>0</v>
      </c>
      <c r="N11" s="10">
        <f t="shared" si="0"/>
        <v>0</v>
      </c>
      <c r="O11" s="10">
        <f t="shared" si="0"/>
        <v>0</v>
      </c>
      <c r="P11" s="10">
        <f t="shared" si="0"/>
        <v>0</v>
      </c>
      <c r="Q11" s="10">
        <f t="shared" si="0"/>
        <v>0</v>
      </c>
      <c r="R11" s="10">
        <f t="shared" si="0"/>
        <v>0</v>
      </c>
      <c r="S11" s="10">
        <f t="shared" si="0"/>
        <v>0</v>
      </c>
      <c r="T11" s="10">
        <f t="shared" si="0"/>
        <v>0</v>
      </c>
      <c r="U11" s="10">
        <f t="shared" si="0"/>
        <v>0</v>
      </c>
      <c r="V11" s="10">
        <f t="shared" si="0"/>
        <v>3</v>
      </c>
      <c r="W11" s="10">
        <f t="shared" si="0"/>
        <v>0</v>
      </c>
      <c r="X11" s="10">
        <f t="shared" si="0"/>
        <v>0</v>
      </c>
      <c r="Y11" s="7"/>
    </row>
    <row r="12" spans="1:25" ht="19.5" customHeight="1">
      <c r="A12" s="2">
        <v>1</v>
      </c>
      <c r="B12" s="3" t="s">
        <v>52</v>
      </c>
      <c r="C12" s="4" t="s">
        <v>18</v>
      </c>
      <c r="D12" s="1" t="s">
        <v>15</v>
      </c>
      <c r="E12" s="2">
        <v>27</v>
      </c>
      <c r="F12" s="2">
        <v>24</v>
      </c>
      <c r="G12" s="2">
        <f aca="true" t="shared" si="1" ref="G12:G18">E12-F12</f>
        <v>3</v>
      </c>
      <c r="H12" s="2">
        <v>2</v>
      </c>
      <c r="I12" s="1">
        <v>2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19.5" customHeight="1">
      <c r="A13" s="2">
        <v>2</v>
      </c>
      <c r="B13" s="3" t="s">
        <v>30</v>
      </c>
      <c r="C13" s="4" t="s">
        <v>18</v>
      </c>
      <c r="D13" s="1" t="s">
        <v>15</v>
      </c>
      <c r="E13" s="2">
        <v>21</v>
      </c>
      <c r="F13" s="2">
        <v>18</v>
      </c>
      <c r="G13" s="2">
        <f t="shared" si="1"/>
        <v>3</v>
      </c>
      <c r="H13" s="2">
        <v>2</v>
      </c>
      <c r="I13" s="1">
        <v>2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9.5" customHeight="1">
      <c r="A14" s="1">
        <v>3</v>
      </c>
      <c r="B14" s="4" t="s">
        <v>31</v>
      </c>
      <c r="C14" s="4" t="s">
        <v>18</v>
      </c>
      <c r="D14" s="1" t="s">
        <v>15</v>
      </c>
      <c r="E14" s="1">
        <v>23</v>
      </c>
      <c r="F14" s="1">
        <v>22</v>
      </c>
      <c r="G14" s="2">
        <f t="shared" si="1"/>
        <v>1</v>
      </c>
      <c r="H14" s="1">
        <v>1</v>
      </c>
      <c r="I14" s="1">
        <v>1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9.5" customHeight="1">
      <c r="A15" s="1">
        <v>4</v>
      </c>
      <c r="B15" s="4" t="s">
        <v>32</v>
      </c>
      <c r="C15" s="4" t="s">
        <v>18</v>
      </c>
      <c r="D15" s="1" t="s">
        <v>15</v>
      </c>
      <c r="E15" s="1">
        <v>25</v>
      </c>
      <c r="F15" s="1">
        <v>24</v>
      </c>
      <c r="G15" s="2">
        <f t="shared" si="1"/>
        <v>1</v>
      </c>
      <c r="H15" s="1">
        <v>1</v>
      </c>
      <c r="I15" s="1">
        <v>1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19.5" customHeight="1">
      <c r="A16" s="24">
        <v>5</v>
      </c>
      <c r="B16" s="26" t="s">
        <v>53</v>
      </c>
      <c r="C16" s="4" t="s">
        <v>18</v>
      </c>
      <c r="D16" s="1" t="s">
        <v>15</v>
      </c>
      <c r="E16" s="24">
        <v>27</v>
      </c>
      <c r="F16" s="24">
        <v>23</v>
      </c>
      <c r="G16" s="24">
        <f t="shared" si="1"/>
        <v>4</v>
      </c>
      <c r="H16" s="24">
        <v>3</v>
      </c>
      <c r="I16" s="1">
        <v>2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9.5" customHeight="1">
      <c r="A17" s="25"/>
      <c r="B17" s="27"/>
      <c r="C17" s="4" t="s">
        <v>21</v>
      </c>
      <c r="D17" s="11" t="s">
        <v>22</v>
      </c>
      <c r="E17" s="25"/>
      <c r="F17" s="25"/>
      <c r="G17" s="25"/>
      <c r="H17" s="25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>
        <v>1</v>
      </c>
      <c r="W17" s="1"/>
      <c r="X17" s="1"/>
      <c r="Y17" s="1"/>
    </row>
    <row r="18" spans="1:25" ht="19.5" customHeight="1">
      <c r="A18" s="24">
        <v>6</v>
      </c>
      <c r="B18" s="26" t="s">
        <v>33</v>
      </c>
      <c r="C18" s="4" t="s">
        <v>18</v>
      </c>
      <c r="D18" s="1" t="s">
        <v>15</v>
      </c>
      <c r="E18" s="24">
        <v>28</v>
      </c>
      <c r="F18" s="24">
        <v>25</v>
      </c>
      <c r="G18" s="24">
        <f t="shared" si="1"/>
        <v>3</v>
      </c>
      <c r="H18" s="24">
        <v>2</v>
      </c>
      <c r="I18" s="1">
        <v>1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19.5" customHeight="1">
      <c r="A19" s="25"/>
      <c r="B19" s="27"/>
      <c r="C19" s="4" t="s">
        <v>21</v>
      </c>
      <c r="D19" s="11" t="s">
        <v>22</v>
      </c>
      <c r="E19" s="25"/>
      <c r="F19" s="25"/>
      <c r="G19" s="25"/>
      <c r="H19" s="25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>
        <v>1</v>
      </c>
      <c r="W19" s="1"/>
      <c r="X19" s="1"/>
      <c r="Y19" s="1"/>
    </row>
    <row r="20" spans="1:25" ht="19.5" customHeight="1">
      <c r="A20" s="24">
        <v>7</v>
      </c>
      <c r="B20" s="26" t="s">
        <v>54</v>
      </c>
      <c r="C20" s="4" t="s">
        <v>18</v>
      </c>
      <c r="D20" s="1" t="s">
        <v>15</v>
      </c>
      <c r="E20" s="24">
        <v>21</v>
      </c>
      <c r="F20" s="24">
        <v>16</v>
      </c>
      <c r="G20" s="24">
        <f>E20-F20</f>
        <v>5</v>
      </c>
      <c r="H20" s="24">
        <v>3</v>
      </c>
      <c r="I20" s="1">
        <v>2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9.5" customHeight="1">
      <c r="A21" s="25"/>
      <c r="B21" s="27"/>
      <c r="C21" s="4" t="s">
        <v>21</v>
      </c>
      <c r="D21" s="11" t="s">
        <v>22</v>
      </c>
      <c r="E21" s="25"/>
      <c r="F21" s="25"/>
      <c r="G21" s="25"/>
      <c r="H21" s="25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>
        <v>1</v>
      </c>
      <c r="W21" s="1"/>
      <c r="X21" s="1"/>
      <c r="Y21" s="1"/>
    </row>
    <row r="22" spans="1:25" ht="19.5" customHeight="1">
      <c r="A22" s="1">
        <v>8</v>
      </c>
      <c r="B22" s="4" t="s">
        <v>55</v>
      </c>
      <c r="C22" s="4" t="s">
        <v>18</v>
      </c>
      <c r="D22" s="1" t="s">
        <v>15</v>
      </c>
      <c r="E22" s="20">
        <v>18</v>
      </c>
      <c r="F22" s="20">
        <v>15</v>
      </c>
      <c r="G22" s="20">
        <f>E22-F22</f>
        <v>3</v>
      </c>
      <c r="H22" s="20">
        <v>2</v>
      </c>
      <c r="I22" s="1">
        <v>2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9.5" customHeight="1">
      <c r="A23" s="1">
        <v>9</v>
      </c>
      <c r="B23" s="4" t="s">
        <v>64</v>
      </c>
      <c r="C23" s="4" t="s">
        <v>18</v>
      </c>
      <c r="D23" s="1" t="s">
        <v>15</v>
      </c>
      <c r="E23" s="20">
        <v>27</v>
      </c>
      <c r="F23" s="20">
        <v>26</v>
      </c>
      <c r="G23" s="20">
        <f>E23-F23</f>
        <v>1</v>
      </c>
      <c r="H23" s="20">
        <v>1</v>
      </c>
      <c r="I23" s="1">
        <v>1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9.5" customHeight="1">
      <c r="A24" s="1">
        <v>10</v>
      </c>
      <c r="B24" s="3" t="s">
        <v>34</v>
      </c>
      <c r="C24" s="4" t="s">
        <v>18</v>
      </c>
      <c r="D24" s="1" t="s">
        <v>15</v>
      </c>
      <c r="E24" s="1">
        <v>19</v>
      </c>
      <c r="F24" s="1">
        <v>17</v>
      </c>
      <c r="G24" s="20">
        <f>E24-F24</f>
        <v>2</v>
      </c>
      <c r="H24" s="1">
        <v>2</v>
      </c>
      <c r="I24" s="1">
        <v>2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</row>
    <row r="25" spans="1:25" s="5" customFormat="1" ht="19.5" customHeight="1">
      <c r="A25" s="12" t="s">
        <v>26</v>
      </c>
      <c r="B25" s="13" t="s">
        <v>27</v>
      </c>
      <c r="C25" s="18"/>
      <c r="D25" s="14"/>
      <c r="E25" s="15">
        <f aca="true" t="shared" si="2" ref="E25:Y25">SUM(E26:E42)</f>
        <v>476</v>
      </c>
      <c r="F25" s="15">
        <f t="shared" si="2"/>
        <v>434</v>
      </c>
      <c r="G25" s="15">
        <f t="shared" si="2"/>
        <v>42</v>
      </c>
      <c r="H25" s="15">
        <f t="shared" si="2"/>
        <v>33</v>
      </c>
      <c r="I25" s="15">
        <f t="shared" si="2"/>
        <v>0</v>
      </c>
      <c r="J25" s="15">
        <f t="shared" si="2"/>
        <v>12</v>
      </c>
      <c r="K25" s="15">
        <f t="shared" si="2"/>
        <v>6</v>
      </c>
      <c r="L25" s="15">
        <f t="shared" si="2"/>
        <v>4</v>
      </c>
      <c r="M25" s="15">
        <f t="shared" si="2"/>
        <v>2</v>
      </c>
      <c r="N25" s="15">
        <f t="shared" si="2"/>
        <v>5</v>
      </c>
      <c r="O25" s="15">
        <f t="shared" si="2"/>
        <v>0</v>
      </c>
      <c r="P25" s="15">
        <f t="shared" si="2"/>
        <v>0</v>
      </c>
      <c r="Q25" s="15">
        <f t="shared" si="2"/>
        <v>0</v>
      </c>
      <c r="R25" s="15">
        <f t="shared" si="2"/>
        <v>0</v>
      </c>
      <c r="S25" s="15">
        <f t="shared" si="2"/>
        <v>0</v>
      </c>
      <c r="T25" s="15">
        <f t="shared" si="2"/>
        <v>0</v>
      </c>
      <c r="U25" s="15">
        <f t="shared" si="2"/>
        <v>0</v>
      </c>
      <c r="V25" s="15">
        <f t="shared" si="2"/>
        <v>1</v>
      </c>
      <c r="W25" s="15">
        <f t="shared" si="2"/>
        <v>1</v>
      </c>
      <c r="X25" s="15">
        <f t="shared" si="2"/>
        <v>2</v>
      </c>
      <c r="Y25" s="15">
        <f t="shared" si="2"/>
        <v>0</v>
      </c>
    </row>
    <row r="26" spans="1:25" ht="19.5" customHeight="1">
      <c r="A26" s="1">
        <v>11</v>
      </c>
      <c r="B26" s="4" t="s">
        <v>56</v>
      </c>
      <c r="C26" s="4" t="s">
        <v>19</v>
      </c>
      <c r="D26" s="1" t="s">
        <v>16</v>
      </c>
      <c r="E26" s="1">
        <v>41</v>
      </c>
      <c r="F26" s="1">
        <v>33</v>
      </c>
      <c r="G26" s="1">
        <f>E26-F26</f>
        <v>8</v>
      </c>
      <c r="H26" s="1">
        <v>5</v>
      </c>
      <c r="I26" s="1"/>
      <c r="J26" s="1">
        <v>2</v>
      </c>
      <c r="K26" s="1"/>
      <c r="L26" s="1">
        <v>2</v>
      </c>
      <c r="M26" s="1"/>
      <c r="N26" s="1">
        <v>1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9.5" customHeight="1">
      <c r="A27" s="2">
        <v>12</v>
      </c>
      <c r="B27" s="3" t="s">
        <v>35</v>
      </c>
      <c r="C27" s="4" t="s">
        <v>19</v>
      </c>
      <c r="D27" s="1" t="s">
        <v>16</v>
      </c>
      <c r="E27" s="1">
        <v>39</v>
      </c>
      <c r="F27" s="1">
        <v>38</v>
      </c>
      <c r="G27" s="1">
        <f>E27-F27</f>
        <v>1</v>
      </c>
      <c r="H27" s="1">
        <v>1</v>
      </c>
      <c r="I27" s="1"/>
      <c r="J27" s="1"/>
      <c r="K27" s="1"/>
      <c r="L27" s="1">
        <v>1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</row>
    <row r="28" spans="1:25" ht="19.5" customHeight="1">
      <c r="A28" s="24">
        <v>13</v>
      </c>
      <c r="B28" s="26" t="s">
        <v>36</v>
      </c>
      <c r="C28" s="4" t="s">
        <v>19</v>
      </c>
      <c r="D28" s="1" t="s">
        <v>16</v>
      </c>
      <c r="E28" s="24">
        <v>31</v>
      </c>
      <c r="F28" s="24">
        <v>28</v>
      </c>
      <c r="G28" s="24">
        <f>E28-F28</f>
        <v>3</v>
      </c>
      <c r="H28" s="24">
        <v>2</v>
      </c>
      <c r="I28" s="1"/>
      <c r="J28" s="1"/>
      <c r="K28" s="1"/>
      <c r="L28" s="1"/>
      <c r="M28" s="1"/>
      <c r="N28" s="1">
        <v>1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5" ht="19.5" customHeight="1">
      <c r="A29" s="25"/>
      <c r="B29" s="27"/>
      <c r="C29" s="4" t="s">
        <v>21</v>
      </c>
      <c r="D29" s="11" t="s">
        <v>22</v>
      </c>
      <c r="E29" s="25"/>
      <c r="F29" s="25"/>
      <c r="G29" s="25"/>
      <c r="H29" s="25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>
        <v>1</v>
      </c>
      <c r="W29" s="1"/>
      <c r="X29" s="1"/>
      <c r="Y29" s="1"/>
    </row>
    <row r="30" spans="1:25" ht="19.5" customHeight="1">
      <c r="A30" s="24">
        <v>14</v>
      </c>
      <c r="B30" s="26" t="s">
        <v>37</v>
      </c>
      <c r="C30" s="4" t="s">
        <v>19</v>
      </c>
      <c r="D30" s="1" t="s">
        <v>16</v>
      </c>
      <c r="E30" s="24">
        <v>46</v>
      </c>
      <c r="F30" s="24">
        <v>39</v>
      </c>
      <c r="G30" s="24">
        <f>E30-F30</f>
        <v>7</v>
      </c>
      <c r="H30" s="24">
        <v>7</v>
      </c>
      <c r="I30" s="1"/>
      <c r="J30" s="1">
        <v>3</v>
      </c>
      <c r="K30" s="1"/>
      <c r="L30" s="1"/>
      <c r="M30" s="1">
        <v>1</v>
      </c>
      <c r="N30" s="1">
        <v>1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</row>
    <row r="31" spans="1:25" ht="19.5" customHeight="1">
      <c r="A31" s="28"/>
      <c r="B31" s="46"/>
      <c r="C31" s="4" t="s">
        <v>86</v>
      </c>
      <c r="D31" s="11" t="s">
        <v>14</v>
      </c>
      <c r="E31" s="28"/>
      <c r="F31" s="28"/>
      <c r="G31" s="28"/>
      <c r="H31" s="28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>
        <v>1</v>
      </c>
      <c r="X31" s="1"/>
      <c r="Y31" s="1"/>
    </row>
    <row r="32" spans="1:25" ht="19.5" customHeight="1">
      <c r="A32" s="25"/>
      <c r="B32" s="27"/>
      <c r="C32" s="4" t="s">
        <v>8</v>
      </c>
      <c r="D32" s="1" t="s">
        <v>9</v>
      </c>
      <c r="E32" s="25"/>
      <c r="F32" s="25"/>
      <c r="G32" s="25"/>
      <c r="H32" s="25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>
        <v>1</v>
      </c>
      <c r="Y32" s="1"/>
    </row>
    <row r="33" spans="1:25" ht="19.5" customHeight="1">
      <c r="A33" s="1">
        <v>15</v>
      </c>
      <c r="B33" s="23" t="s">
        <v>58</v>
      </c>
      <c r="C33" s="4" t="s">
        <v>19</v>
      </c>
      <c r="D33" s="1" t="s">
        <v>16</v>
      </c>
      <c r="E33" s="22">
        <v>28</v>
      </c>
      <c r="F33" s="22">
        <v>25</v>
      </c>
      <c r="G33" s="1">
        <f aca="true" t="shared" si="3" ref="G33:G38">E33-F33</f>
        <v>3</v>
      </c>
      <c r="H33" s="22">
        <v>3</v>
      </c>
      <c r="I33" s="1"/>
      <c r="J33" s="1">
        <v>2</v>
      </c>
      <c r="K33" s="1">
        <v>1</v>
      </c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9.5" customHeight="1">
      <c r="A34" s="2">
        <v>16</v>
      </c>
      <c r="B34" s="3" t="s">
        <v>38</v>
      </c>
      <c r="C34" s="4" t="s">
        <v>19</v>
      </c>
      <c r="D34" s="1" t="s">
        <v>16</v>
      </c>
      <c r="E34" s="2">
        <v>37</v>
      </c>
      <c r="F34" s="2">
        <v>29</v>
      </c>
      <c r="G34" s="1">
        <f t="shared" si="3"/>
        <v>8</v>
      </c>
      <c r="H34" s="2">
        <v>3</v>
      </c>
      <c r="I34" s="1"/>
      <c r="J34" s="1"/>
      <c r="K34" s="1">
        <v>1</v>
      </c>
      <c r="L34" s="1">
        <v>1</v>
      </c>
      <c r="M34" s="1">
        <v>1</v>
      </c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</row>
    <row r="35" spans="1:25" ht="19.5" customHeight="1">
      <c r="A35" s="1">
        <v>17</v>
      </c>
      <c r="B35" s="4" t="s">
        <v>59</v>
      </c>
      <c r="C35" s="4" t="s">
        <v>19</v>
      </c>
      <c r="D35" s="1" t="s">
        <v>16</v>
      </c>
      <c r="E35" s="1">
        <v>34</v>
      </c>
      <c r="F35" s="1">
        <v>33</v>
      </c>
      <c r="G35" s="1">
        <f t="shared" si="3"/>
        <v>1</v>
      </c>
      <c r="H35" s="1">
        <v>1</v>
      </c>
      <c r="I35" s="1"/>
      <c r="J35" s="1"/>
      <c r="K35" s="1"/>
      <c r="L35" s="1"/>
      <c r="M35" s="1"/>
      <c r="N35" s="1">
        <v>1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9.5" customHeight="1">
      <c r="A36" s="2">
        <v>18</v>
      </c>
      <c r="B36" s="4" t="s">
        <v>60</v>
      </c>
      <c r="C36" s="4" t="s">
        <v>19</v>
      </c>
      <c r="D36" s="1" t="s">
        <v>16</v>
      </c>
      <c r="E36" s="2">
        <v>37</v>
      </c>
      <c r="F36" s="2">
        <v>33</v>
      </c>
      <c r="G36" s="1">
        <f t="shared" si="3"/>
        <v>4</v>
      </c>
      <c r="H36" s="2">
        <v>4</v>
      </c>
      <c r="I36" s="1"/>
      <c r="J36" s="1">
        <v>4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9.5" customHeight="1">
      <c r="A37" s="1">
        <v>19</v>
      </c>
      <c r="B37" s="4" t="s">
        <v>84</v>
      </c>
      <c r="C37" s="4" t="s">
        <v>19</v>
      </c>
      <c r="D37" s="1" t="s">
        <v>16</v>
      </c>
      <c r="E37" s="2">
        <v>36</v>
      </c>
      <c r="F37" s="2">
        <v>35</v>
      </c>
      <c r="G37" s="2">
        <f t="shared" si="3"/>
        <v>1</v>
      </c>
      <c r="H37" s="2">
        <v>1</v>
      </c>
      <c r="I37" s="1"/>
      <c r="J37" s="1"/>
      <c r="K37" s="1">
        <v>1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9.5" customHeight="1">
      <c r="A38" s="24">
        <v>20</v>
      </c>
      <c r="B38" s="26" t="s">
        <v>62</v>
      </c>
      <c r="C38" s="4" t="s">
        <v>19</v>
      </c>
      <c r="D38" s="1" t="s">
        <v>16</v>
      </c>
      <c r="E38" s="24">
        <v>35</v>
      </c>
      <c r="F38" s="24">
        <v>33</v>
      </c>
      <c r="G38" s="24">
        <f t="shared" si="3"/>
        <v>2</v>
      </c>
      <c r="H38" s="24">
        <v>2</v>
      </c>
      <c r="I38" s="1"/>
      <c r="J38" s="1"/>
      <c r="K38" s="1">
        <v>1</v>
      </c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9.5" customHeight="1">
      <c r="A39" s="25"/>
      <c r="B39" s="27"/>
      <c r="C39" s="4" t="s">
        <v>8</v>
      </c>
      <c r="D39" s="1" t="s">
        <v>9</v>
      </c>
      <c r="E39" s="25"/>
      <c r="F39" s="25"/>
      <c r="G39" s="25"/>
      <c r="H39" s="25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>
        <v>1</v>
      </c>
      <c r="Y39" s="1"/>
    </row>
    <row r="40" spans="1:25" ht="19.5" customHeight="1">
      <c r="A40" s="2">
        <v>21</v>
      </c>
      <c r="B40" s="3" t="s">
        <v>61</v>
      </c>
      <c r="C40" s="4" t="s">
        <v>19</v>
      </c>
      <c r="D40" s="1" t="s">
        <v>16</v>
      </c>
      <c r="E40" s="2">
        <v>23</v>
      </c>
      <c r="F40" s="2">
        <v>22</v>
      </c>
      <c r="G40" s="1">
        <f>E40-F40</f>
        <v>1</v>
      </c>
      <c r="H40" s="2">
        <v>1</v>
      </c>
      <c r="I40" s="1"/>
      <c r="J40" s="1"/>
      <c r="K40" s="1">
        <v>1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</row>
    <row r="41" spans="1:25" ht="19.5" customHeight="1">
      <c r="A41" s="2">
        <v>22</v>
      </c>
      <c r="B41" s="3" t="s">
        <v>39</v>
      </c>
      <c r="C41" s="4" t="s">
        <v>19</v>
      </c>
      <c r="D41" s="1" t="s">
        <v>16</v>
      </c>
      <c r="E41" s="2">
        <v>48</v>
      </c>
      <c r="F41" s="2">
        <v>46</v>
      </c>
      <c r="G41" s="1">
        <f>E41-F41</f>
        <v>2</v>
      </c>
      <c r="H41" s="2">
        <v>2</v>
      </c>
      <c r="I41" s="1"/>
      <c r="J41" s="1"/>
      <c r="K41" s="1">
        <v>1</v>
      </c>
      <c r="L41" s="1"/>
      <c r="M41" s="1"/>
      <c r="N41" s="1">
        <v>1</v>
      </c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9.5" customHeight="1">
      <c r="A42" s="2">
        <v>23</v>
      </c>
      <c r="B42" s="4" t="s">
        <v>40</v>
      </c>
      <c r="C42" s="4" t="s">
        <v>8</v>
      </c>
      <c r="D42" s="1" t="s">
        <v>9</v>
      </c>
      <c r="E42" s="1">
        <v>41</v>
      </c>
      <c r="F42" s="1">
        <v>40</v>
      </c>
      <c r="G42" s="1">
        <f>E42-F42</f>
        <v>1</v>
      </c>
      <c r="H42" s="1">
        <v>1</v>
      </c>
      <c r="I42" s="1"/>
      <c r="J42" s="1">
        <v>1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s="5" customFormat="1" ht="19.5" customHeight="1">
      <c r="A43" s="21" t="s">
        <v>28</v>
      </c>
      <c r="B43" s="47" t="s">
        <v>29</v>
      </c>
      <c r="C43" s="47"/>
      <c r="D43" s="14"/>
      <c r="E43" s="9">
        <f aca="true" t="shared" si="4" ref="E43:Y43">SUM(E44:E58)</f>
        <v>341</v>
      </c>
      <c r="F43" s="9">
        <f t="shared" si="4"/>
        <v>307</v>
      </c>
      <c r="G43" s="9">
        <f t="shared" si="4"/>
        <v>34</v>
      </c>
      <c r="H43" s="9">
        <f t="shared" si="4"/>
        <v>29</v>
      </c>
      <c r="I43" s="9">
        <f t="shared" si="4"/>
        <v>0</v>
      </c>
      <c r="J43" s="9">
        <f t="shared" si="4"/>
        <v>0</v>
      </c>
      <c r="K43" s="9">
        <f t="shared" si="4"/>
        <v>1</v>
      </c>
      <c r="L43" s="9">
        <f t="shared" si="4"/>
        <v>1</v>
      </c>
      <c r="M43" s="9">
        <f t="shared" si="4"/>
        <v>1</v>
      </c>
      <c r="N43" s="9">
        <f t="shared" si="4"/>
        <v>8</v>
      </c>
      <c r="O43" s="9">
        <f t="shared" si="4"/>
        <v>4</v>
      </c>
      <c r="P43" s="9">
        <f t="shared" si="4"/>
        <v>1</v>
      </c>
      <c r="Q43" s="9">
        <f t="shared" si="4"/>
        <v>1</v>
      </c>
      <c r="R43" s="9">
        <f t="shared" si="4"/>
        <v>1</v>
      </c>
      <c r="S43" s="9">
        <f t="shared" si="4"/>
        <v>1</v>
      </c>
      <c r="T43" s="9">
        <f t="shared" si="4"/>
        <v>2</v>
      </c>
      <c r="U43" s="9">
        <f t="shared" si="4"/>
        <v>2</v>
      </c>
      <c r="V43" s="9">
        <f t="shared" si="4"/>
        <v>2</v>
      </c>
      <c r="W43" s="9">
        <f t="shared" si="4"/>
        <v>2</v>
      </c>
      <c r="X43" s="9">
        <f t="shared" si="4"/>
        <v>2</v>
      </c>
      <c r="Y43" s="9">
        <f t="shared" si="4"/>
        <v>0</v>
      </c>
    </row>
    <row r="44" spans="1:25" ht="19.5" customHeight="1">
      <c r="A44" s="2">
        <v>24</v>
      </c>
      <c r="B44" s="3" t="s">
        <v>63</v>
      </c>
      <c r="C44" s="4" t="s">
        <v>86</v>
      </c>
      <c r="D44" s="11" t="s">
        <v>14</v>
      </c>
      <c r="E44" s="2">
        <v>27</v>
      </c>
      <c r="F44" s="2">
        <v>26</v>
      </c>
      <c r="G44" s="2">
        <f>E44-F44</f>
        <v>1</v>
      </c>
      <c r="H44" s="2">
        <v>1</v>
      </c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>
        <v>1</v>
      </c>
      <c r="X44" s="1"/>
      <c r="Y44" s="1"/>
    </row>
    <row r="45" spans="1:25" ht="19.5" customHeight="1">
      <c r="A45" s="24">
        <v>25</v>
      </c>
      <c r="B45" s="26" t="s">
        <v>41</v>
      </c>
      <c r="C45" s="4" t="s">
        <v>7</v>
      </c>
      <c r="D45" s="1" t="s">
        <v>17</v>
      </c>
      <c r="E45" s="24">
        <v>27</v>
      </c>
      <c r="F45" s="24">
        <v>23</v>
      </c>
      <c r="G45" s="24">
        <f>E45-F45</f>
        <v>4</v>
      </c>
      <c r="H45" s="2">
        <v>3</v>
      </c>
      <c r="I45" s="1"/>
      <c r="J45" s="1"/>
      <c r="K45" s="1">
        <v>1</v>
      </c>
      <c r="L45" s="1"/>
      <c r="M45" s="1"/>
      <c r="N45" s="1"/>
      <c r="O45" s="1"/>
      <c r="P45" s="1"/>
      <c r="Q45" s="1">
        <v>1</v>
      </c>
      <c r="R45" s="1"/>
      <c r="S45" s="1"/>
      <c r="T45" s="1"/>
      <c r="U45" s="1">
        <v>1</v>
      </c>
      <c r="V45" s="1"/>
      <c r="W45" s="1"/>
      <c r="X45" s="1"/>
      <c r="Y45" s="1"/>
    </row>
    <row r="46" spans="1:25" ht="19.5" customHeight="1">
      <c r="A46" s="25"/>
      <c r="B46" s="27"/>
      <c r="C46" s="4" t="s">
        <v>21</v>
      </c>
      <c r="D46" s="11" t="s">
        <v>22</v>
      </c>
      <c r="E46" s="25"/>
      <c r="F46" s="25"/>
      <c r="G46" s="25"/>
      <c r="H46" s="2">
        <v>1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>
        <v>1</v>
      </c>
      <c r="W46" s="1"/>
      <c r="X46" s="1"/>
      <c r="Y46" s="1"/>
    </row>
    <row r="47" spans="1:25" ht="19.5" customHeight="1">
      <c r="A47" s="2">
        <v>26</v>
      </c>
      <c r="B47" s="3" t="s">
        <v>65</v>
      </c>
      <c r="C47" s="4" t="s">
        <v>7</v>
      </c>
      <c r="D47" s="1" t="s">
        <v>17</v>
      </c>
      <c r="E47" s="2">
        <v>54</v>
      </c>
      <c r="F47" s="2">
        <v>52</v>
      </c>
      <c r="G47" s="2">
        <f>E47-F47</f>
        <v>2</v>
      </c>
      <c r="H47" s="2">
        <v>2</v>
      </c>
      <c r="I47" s="1"/>
      <c r="J47" s="1"/>
      <c r="K47" s="1"/>
      <c r="L47" s="1"/>
      <c r="M47" s="1"/>
      <c r="N47" s="1"/>
      <c r="O47" s="1">
        <v>1</v>
      </c>
      <c r="P47" s="1">
        <v>1</v>
      </c>
      <c r="Q47" s="1"/>
      <c r="R47" s="1"/>
      <c r="S47" s="1"/>
      <c r="T47" s="1"/>
      <c r="U47" s="1"/>
      <c r="V47" s="1"/>
      <c r="W47" s="1"/>
      <c r="X47" s="1"/>
      <c r="Y47" s="1"/>
    </row>
    <row r="48" spans="1:25" ht="19.5" customHeight="1">
      <c r="A48" s="1">
        <v>27</v>
      </c>
      <c r="B48" s="3" t="s">
        <v>67</v>
      </c>
      <c r="C48" s="4" t="s">
        <v>7</v>
      </c>
      <c r="D48" s="1" t="s">
        <v>17</v>
      </c>
      <c r="E48" s="1">
        <v>27</v>
      </c>
      <c r="F48" s="1">
        <v>25</v>
      </c>
      <c r="G48" s="2">
        <f>E48-F48</f>
        <v>2</v>
      </c>
      <c r="H48" s="1">
        <v>1</v>
      </c>
      <c r="I48" s="1"/>
      <c r="J48" s="1"/>
      <c r="K48" s="1"/>
      <c r="L48" s="1"/>
      <c r="M48" s="1">
        <v>1</v>
      </c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</row>
    <row r="49" spans="1:25" ht="19.5" customHeight="1">
      <c r="A49" s="24">
        <v>28</v>
      </c>
      <c r="B49" s="26" t="s">
        <v>42</v>
      </c>
      <c r="C49" s="4" t="s">
        <v>7</v>
      </c>
      <c r="D49" s="1" t="s">
        <v>17</v>
      </c>
      <c r="E49" s="24">
        <v>45</v>
      </c>
      <c r="F49" s="24">
        <v>42</v>
      </c>
      <c r="G49" s="24">
        <f>E49-F49</f>
        <v>3</v>
      </c>
      <c r="H49" s="24">
        <v>3</v>
      </c>
      <c r="I49" s="1"/>
      <c r="J49" s="1"/>
      <c r="K49" s="1"/>
      <c r="L49" s="1"/>
      <c r="M49" s="1"/>
      <c r="N49" s="1">
        <v>1</v>
      </c>
      <c r="O49" s="1"/>
      <c r="P49" s="1"/>
      <c r="Q49" s="1"/>
      <c r="R49" s="1"/>
      <c r="S49" s="1"/>
      <c r="T49" s="1"/>
      <c r="U49" s="1">
        <v>1</v>
      </c>
      <c r="V49" s="1"/>
      <c r="W49" s="1"/>
      <c r="X49" s="1"/>
      <c r="Y49" s="1"/>
    </row>
    <row r="50" spans="1:25" ht="19.5" customHeight="1">
      <c r="A50" s="25"/>
      <c r="B50" s="27"/>
      <c r="C50" s="4" t="s">
        <v>8</v>
      </c>
      <c r="D50" s="1" t="s">
        <v>9</v>
      </c>
      <c r="E50" s="25"/>
      <c r="F50" s="25"/>
      <c r="G50" s="25"/>
      <c r="H50" s="25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>
        <v>1</v>
      </c>
      <c r="Y50" s="1"/>
    </row>
    <row r="51" spans="1:25" ht="19.5" customHeight="1">
      <c r="A51" s="24">
        <v>29</v>
      </c>
      <c r="B51" s="26" t="s">
        <v>43</v>
      </c>
      <c r="C51" s="4" t="s">
        <v>7</v>
      </c>
      <c r="D51" s="1" t="s">
        <v>17</v>
      </c>
      <c r="E51" s="24">
        <v>25</v>
      </c>
      <c r="F51" s="24">
        <v>21</v>
      </c>
      <c r="G51" s="24">
        <f>E51-F51</f>
        <v>4</v>
      </c>
      <c r="H51" s="24">
        <v>4</v>
      </c>
      <c r="I51" s="1"/>
      <c r="J51" s="1"/>
      <c r="K51" s="1"/>
      <c r="L51" s="1"/>
      <c r="M51" s="1"/>
      <c r="N51" s="1">
        <v>1</v>
      </c>
      <c r="O51" s="1">
        <v>1</v>
      </c>
      <c r="P51" s="1"/>
      <c r="Q51" s="1"/>
      <c r="R51" s="1">
        <v>1</v>
      </c>
      <c r="S51" s="1"/>
      <c r="T51" s="1"/>
      <c r="U51" s="1"/>
      <c r="V51" s="1"/>
      <c r="W51" s="1"/>
      <c r="X51" s="1"/>
      <c r="Y51" s="1"/>
    </row>
    <row r="52" spans="1:25" ht="19.5" customHeight="1">
      <c r="A52" s="25"/>
      <c r="B52" s="27"/>
      <c r="C52" s="4" t="s">
        <v>8</v>
      </c>
      <c r="D52" s="1" t="s">
        <v>9</v>
      </c>
      <c r="E52" s="25"/>
      <c r="F52" s="25"/>
      <c r="G52" s="25"/>
      <c r="H52" s="25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>
        <v>1</v>
      </c>
      <c r="Y52" s="1"/>
    </row>
    <row r="53" spans="1:25" ht="19.5" customHeight="1">
      <c r="A53" s="24">
        <v>30</v>
      </c>
      <c r="B53" s="26" t="s">
        <v>44</v>
      </c>
      <c r="C53" s="4" t="s">
        <v>7</v>
      </c>
      <c r="D53" s="1" t="s">
        <v>17</v>
      </c>
      <c r="E53" s="24">
        <v>23</v>
      </c>
      <c r="F53" s="24">
        <v>21</v>
      </c>
      <c r="G53" s="24">
        <f>E53-F53</f>
        <v>2</v>
      </c>
      <c r="H53" s="24">
        <v>2</v>
      </c>
      <c r="I53" s="1"/>
      <c r="J53" s="1"/>
      <c r="K53" s="1"/>
      <c r="L53" s="1"/>
      <c r="M53" s="1"/>
      <c r="N53" s="1">
        <v>1</v>
      </c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9.5" customHeight="1">
      <c r="A54" s="25"/>
      <c r="B54" s="27"/>
      <c r="C54" s="4" t="s">
        <v>21</v>
      </c>
      <c r="D54" s="11" t="s">
        <v>22</v>
      </c>
      <c r="E54" s="25"/>
      <c r="F54" s="25"/>
      <c r="G54" s="25"/>
      <c r="H54" s="25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>
        <v>1</v>
      </c>
      <c r="W54" s="1"/>
      <c r="X54" s="1"/>
      <c r="Y54" s="1"/>
    </row>
    <row r="55" spans="1:25" ht="19.5" customHeight="1">
      <c r="A55" s="2">
        <v>31</v>
      </c>
      <c r="B55" s="3" t="s">
        <v>45</v>
      </c>
      <c r="C55" s="4" t="s">
        <v>7</v>
      </c>
      <c r="D55" s="1" t="s">
        <v>17</v>
      </c>
      <c r="E55" s="1">
        <v>54</v>
      </c>
      <c r="F55" s="1">
        <v>45</v>
      </c>
      <c r="G55" s="1">
        <f>E55-F55</f>
        <v>9</v>
      </c>
      <c r="H55" s="1">
        <v>5</v>
      </c>
      <c r="I55" s="1"/>
      <c r="J55" s="1"/>
      <c r="K55" s="1"/>
      <c r="L55" s="1"/>
      <c r="M55" s="1"/>
      <c r="N55" s="1">
        <v>3</v>
      </c>
      <c r="O55" s="1">
        <v>1</v>
      </c>
      <c r="P55" s="1"/>
      <c r="Q55" s="1"/>
      <c r="R55" s="1"/>
      <c r="S55" s="1"/>
      <c r="T55" s="1">
        <v>1</v>
      </c>
      <c r="U55" s="1"/>
      <c r="V55" s="1"/>
      <c r="W55" s="1"/>
      <c r="X55" s="1"/>
      <c r="Y55" s="1"/>
    </row>
    <row r="56" spans="1:25" ht="19.5" customHeight="1">
      <c r="A56" s="2">
        <v>32</v>
      </c>
      <c r="B56" s="3" t="s">
        <v>46</v>
      </c>
      <c r="C56" s="4" t="s">
        <v>7</v>
      </c>
      <c r="D56" s="1" t="s">
        <v>17</v>
      </c>
      <c r="E56" s="2">
        <v>29</v>
      </c>
      <c r="F56" s="2">
        <v>24</v>
      </c>
      <c r="G56" s="2">
        <f>E56-F56</f>
        <v>5</v>
      </c>
      <c r="H56" s="2">
        <v>5</v>
      </c>
      <c r="I56" s="1"/>
      <c r="J56" s="1"/>
      <c r="K56" s="1"/>
      <c r="L56" s="1">
        <v>1</v>
      </c>
      <c r="M56" s="1"/>
      <c r="N56" s="1">
        <v>2</v>
      </c>
      <c r="O56" s="1"/>
      <c r="P56" s="1"/>
      <c r="Q56" s="1"/>
      <c r="R56" s="1"/>
      <c r="S56" s="1">
        <v>1</v>
      </c>
      <c r="T56" s="1">
        <v>1</v>
      </c>
      <c r="U56" s="1"/>
      <c r="V56" s="1"/>
      <c r="W56" s="1"/>
      <c r="X56" s="1"/>
      <c r="Y56" s="1"/>
    </row>
    <row r="57" spans="1:25" ht="19.5" customHeight="1">
      <c r="A57" s="24">
        <v>33</v>
      </c>
      <c r="B57" s="26" t="s">
        <v>66</v>
      </c>
      <c r="C57" s="4" t="s">
        <v>7</v>
      </c>
      <c r="D57" s="1" t="s">
        <v>17</v>
      </c>
      <c r="E57" s="24">
        <v>30</v>
      </c>
      <c r="F57" s="24">
        <v>28</v>
      </c>
      <c r="G57" s="24">
        <f>E57-F57</f>
        <v>2</v>
      </c>
      <c r="H57" s="24">
        <v>2</v>
      </c>
      <c r="I57" s="1"/>
      <c r="J57" s="1"/>
      <c r="K57" s="1"/>
      <c r="L57" s="1"/>
      <c r="M57" s="1"/>
      <c r="N57" s="1"/>
      <c r="O57" s="1">
        <v>1</v>
      </c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9.5" customHeight="1">
      <c r="A58" s="25"/>
      <c r="B58" s="27"/>
      <c r="C58" s="4" t="s">
        <v>86</v>
      </c>
      <c r="D58" s="11" t="s">
        <v>14</v>
      </c>
      <c r="E58" s="25"/>
      <c r="F58" s="25"/>
      <c r="G58" s="25"/>
      <c r="H58" s="25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>
        <v>1</v>
      </c>
      <c r="X58" s="1"/>
      <c r="Y58" s="1"/>
    </row>
    <row r="59" spans="1:25" ht="19.5" customHeight="1">
      <c r="A59" s="41" t="s">
        <v>6</v>
      </c>
      <c r="B59" s="42"/>
      <c r="C59" s="42"/>
      <c r="D59" s="43"/>
      <c r="E59" s="7">
        <f aca="true" t="shared" si="5" ref="E59:Y59">E11+E25+E43</f>
        <v>1053</v>
      </c>
      <c r="F59" s="7">
        <f t="shared" si="5"/>
        <v>951</v>
      </c>
      <c r="G59" s="7">
        <f t="shared" si="5"/>
        <v>102</v>
      </c>
      <c r="H59" s="7">
        <f t="shared" si="5"/>
        <v>81</v>
      </c>
      <c r="I59" s="7">
        <f t="shared" si="5"/>
        <v>16</v>
      </c>
      <c r="J59" s="7">
        <f t="shared" si="5"/>
        <v>12</v>
      </c>
      <c r="K59" s="7">
        <f t="shared" si="5"/>
        <v>7</v>
      </c>
      <c r="L59" s="7">
        <f t="shared" si="5"/>
        <v>5</v>
      </c>
      <c r="M59" s="7">
        <f t="shared" si="5"/>
        <v>3</v>
      </c>
      <c r="N59" s="7">
        <f t="shared" si="5"/>
        <v>13</v>
      </c>
      <c r="O59" s="7">
        <f t="shared" si="5"/>
        <v>4</v>
      </c>
      <c r="P59" s="7">
        <f t="shared" si="5"/>
        <v>1</v>
      </c>
      <c r="Q59" s="7">
        <f t="shared" si="5"/>
        <v>1</v>
      </c>
      <c r="R59" s="7">
        <f t="shared" si="5"/>
        <v>1</v>
      </c>
      <c r="S59" s="7">
        <f t="shared" si="5"/>
        <v>1</v>
      </c>
      <c r="T59" s="7">
        <f t="shared" si="5"/>
        <v>2</v>
      </c>
      <c r="U59" s="7">
        <f t="shared" si="5"/>
        <v>2</v>
      </c>
      <c r="V59" s="7">
        <f t="shared" si="5"/>
        <v>6</v>
      </c>
      <c r="W59" s="7">
        <f t="shared" si="5"/>
        <v>3</v>
      </c>
      <c r="X59" s="7">
        <f t="shared" si="5"/>
        <v>4</v>
      </c>
      <c r="Y59" s="7">
        <f t="shared" si="5"/>
        <v>0</v>
      </c>
    </row>
  </sheetData>
  <sheetProtection/>
  <mergeCells count="85">
    <mergeCell ref="G49:G50"/>
    <mergeCell ref="F30:F32"/>
    <mergeCell ref="E30:E32"/>
    <mergeCell ref="A59:D59"/>
    <mergeCell ref="A51:A52"/>
    <mergeCell ref="A57:A58"/>
    <mergeCell ref="B57:B58"/>
    <mergeCell ref="A38:A39"/>
    <mergeCell ref="B28:B29"/>
    <mergeCell ref="A28:A29"/>
    <mergeCell ref="A30:A32"/>
    <mergeCell ref="B30:B32"/>
    <mergeCell ref="B51:B52"/>
    <mergeCell ref="A53:A54"/>
    <mergeCell ref="B38:B39"/>
    <mergeCell ref="B43:C43"/>
    <mergeCell ref="B49:B50"/>
    <mergeCell ref="B53:B54"/>
    <mergeCell ref="F1:X1"/>
    <mergeCell ref="A1:C1"/>
    <mergeCell ref="A2:C2"/>
    <mergeCell ref="A18:A19"/>
    <mergeCell ref="B18:B19"/>
    <mergeCell ref="E18:E19"/>
    <mergeCell ref="F2:X2"/>
    <mergeCell ref="A6:Y6"/>
    <mergeCell ref="A4:Y4"/>
    <mergeCell ref="A8:A10"/>
    <mergeCell ref="B8:B10"/>
    <mergeCell ref="C8:C10"/>
    <mergeCell ref="D8:D10"/>
    <mergeCell ref="A5:Y5"/>
    <mergeCell ref="Y8:Y10"/>
    <mergeCell ref="H8:H10"/>
    <mergeCell ref="I8:U8"/>
    <mergeCell ref="V8:X8"/>
    <mergeCell ref="I9:U9"/>
    <mergeCell ref="V9:X9"/>
    <mergeCell ref="H18:H19"/>
    <mergeCell ref="H53:H54"/>
    <mergeCell ref="H38:H39"/>
    <mergeCell ref="H51:H52"/>
    <mergeCell ref="G53:G54"/>
    <mergeCell ref="E8:G9"/>
    <mergeCell ref="G30:G32"/>
    <mergeCell ref="H28:H29"/>
    <mergeCell ref="F18:F19"/>
    <mergeCell ref="H57:H58"/>
    <mergeCell ref="G45:G46"/>
    <mergeCell ref="G51:G52"/>
    <mergeCell ref="H49:H50"/>
    <mergeCell ref="G38:G39"/>
    <mergeCell ref="F57:F58"/>
    <mergeCell ref="G57:G58"/>
    <mergeCell ref="F53:F54"/>
    <mergeCell ref="F45:F46"/>
    <mergeCell ref="F51:F52"/>
    <mergeCell ref="G18:G19"/>
    <mergeCell ref="E28:E29"/>
    <mergeCell ref="G28:G29"/>
    <mergeCell ref="H16:H17"/>
    <mergeCell ref="H30:H32"/>
    <mergeCell ref="H20:H21"/>
    <mergeCell ref="G16:G17"/>
    <mergeCell ref="F28:F29"/>
    <mergeCell ref="G20:G21"/>
    <mergeCell ref="E57:E58"/>
    <mergeCell ref="A16:A17"/>
    <mergeCell ref="B16:B17"/>
    <mergeCell ref="E16:E17"/>
    <mergeCell ref="F16:F17"/>
    <mergeCell ref="B20:B21"/>
    <mergeCell ref="A20:A21"/>
    <mergeCell ref="E20:E21"/>
    <mergeCell ref="F20:F21"/>
    <mergeCell ref="B45:B46"/>
    <mergeCell ref="A45:A46"/>
    <mergeCell ref="E45:E46"/>
    <mergeCell ref="E53:E54"/>
    <mergeCell ref="E51:E52"/>
    <mergeCell ref="E38:E39"/>
    <mergeCell ref="F38:F39"/>
    <mergeCell ref="A49:A50"/>
    <mergeCell ref="E49:E50"/>
    <mergeCell ref="F49:F50"/>
  </mergeCells>
  <printOptions/>
  <pageMargins left="0.1968503937007874" right="0.1968503937007874" top="0.31496062992125984" bottom="0.35433070866141736" header="0.5118110236220472" footer="0.2755905511811024"/>
  <pageSetup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2022-08-29T08:53:48Z</cp:lastPrinted>
  <dcterms:created xsi:type="dcterms:W3CDTF">1996-10-14T23:33:28Z</dcterms:created>
  <dcterms:modified xsi:type="dcterms:W3CDTF">2022-09-28T07:31:19Z</dcterms:modified>
  <cp:category/>
  <cp:version/>
  <cp:contentType/>
  <cp:contentStatus/>
</cp:coreProperties>
</file>